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mnpoznan-my.sharepoint.com/personal/wmnpoznan_wmn_poznan_pl/Documents/WMN POZNAN/JRP/KONSERWACJA/Konserwacja drugi przetarg/"/>
    </mc:Choice>
  </mc:AlternateContent>
  <xr:revisionPtr revIDLastSave="46" documentId="8_{EFA7EBE3-B181-483D-8942-EF2825C08524}" xr6:coauthVersionLast="47" xr6:coauthVersionMax="47" xr10:uidLastSave="{93E1AEDE-B3C8-4E0B-B1CA-6AA5435C9CAB}"/>
  <bookViews>
    <workbookView xWindow="-38520" yWindow="-2850" windowWidth="38640" windowHeight="21120" activeTab="4" xr2:uid="{A0D31AAF-BC93-4003-B7FB-F844E15B5D6C}"/>
  </bookViews>
  <sheets>
    <sheet name="Część 1" sheetId="1" r:id="rId1"/>
    <sheet name="Część 2" sheetId="6" r:id="rId2"/>
    <sheet name="Część 3" sheetId="7" r:id="rId3"/>
    <sheet name="Część 4" sheetId="8" r:id="rId4"/>
    <sheet name="Część 5" sheetId="9" r:id="rId5"/>
  </sheets>
  <definedNames>
    <definedName name="_Hlk65704203" localSheetId="0">'Część 1'!$A$32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9" l="1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31" i="9"/>
  <c r="D220" i="9"/>
  <c r="D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D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D63" i="1"/>
  <c r="D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56" i="6" s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1" i="1"/>
  <c r="E63" i="1" s="1"/>
  <c r="E220" i="9" l="1"/>
  <c r="E59" i="8"/>
  <c r="E55" i="7"/>
</calcChain>
</file>

<file path=xl/sharedStrings.xml><?xml version="1.0" encoding="utf-8"?>
<sst xmlns="http://schemas.openxmlformats.org/spreadsheetml/2006/main" count="772" uniqueCount="579">
  <si>
    <t>[Miejscowość, data]</t>
  </si>
  <si>
    <t>FORMULARZ KALKULACJI CENY OFERTOWEJ</t>
  </si>
  <si>
    <t>do postępowania o zamówienie publiczne pn.:</t>
  </si>
  <si>
    <t>Część 1</t>
  </si>
  <si>
    <t>ZAMAWIAJĄCY:</t>
  </si>
  <si>
    <t>Wielkopolskie Muzeum Niepodległości</t>
  </si>
  <si>
    <t>z siedzibą w Poznaniu przy ul. Woźnej 12, 61-777 Poznań</t>
  </si>
  <si>
    <t>NIP 778-11-28-909, REGON: 000277902</t>
  </si>
  <si>
    <t xml:space="preserve">wpisane do Rejestru Instytucji Kultury prowadzonego przez Województwo Wielkopolskie pod nr RIK-27  </t>
  </si>
  <si>
    <t xml:space="preserve">Dane kontaktowe/korespondencyjne: </t>
  </si>
  <si>
    <t>telefon: +48 (61) 851 72 89</t>
  </si>
  <si>
    <t xml:space="preserve">strona internetowa: https://www.wmn.poznan.pl/ </t>
  </si>
  <si>
    <t xml:space="preserve">e-mail: sekretariat@wmn.poznan.pl    </t>
  </si>
  <si>
    <t>WYKONAWCA:</t>
  </si>
  <si>
    <t>[Pełna nazwa Wykonawcy]</t>
  </si>
  <si>
    <t>[Adres siedziby]</t>
  </si>
  <si>
    <t>[NIP / REGON]</t>
  </si>
  <si>
    <t>TABELA KALKULACYJNA</t>
  </si>
  <si>
    <t>Sygnatura</t>
  </si>
  <si>
    <t>Nr</t>
  </si>
  <si>
    <t>Nazwa</t>
  </si>
  <si>
    <t>Wartość brutto (PLN)</t>
  </si>
  <si>
    <t>Depozyt</t>
  </si>
  <si>
    <t xml:space="preserve">Depozyt </t>
  </si>
  <si>
    <t>RAZEM:</t>
  </si>
  <si>
    <t>5. OŚWIADCZENIA WYKONAWCY</t>
  </si>
  <si>
    <t>1. Oświadczam, że cena ofertowa została obliczona zgodnie z wytycznymi zawartymi w Specyfikacji Warunków Zamówienia (SWZ).</t>
  </si>
  <si>
    <t>2. Oświadczam, że powyższa cena zawiera wszystkie koszty bezpośrednie i pośrednie niezbędne do terminowej i prawidłowej realizacji przedmiotu zamówienia, w tym koszty transportu, ubezpieczenia, utylizacji oraz ewentualne ryzyka inflacyjne i rynkowe.</t>
  </si>
  <si>
    <t>3. Potwierdzam, że kalkulacja uwzględnia wymogi wynikające z przepisów o płacy minimalnej (zgodnie z art. 224 ust. 3 pkt 4 ustawy Pzp).</t>
  </si>
  <si>
    <t>[PODPIS I PIECZĘĆ WYKONAWCY]</t>
  </si>
  <si>
    <t>(Podpis kwalifikowany, zaufany lub osobisty)</t>
  </si>
  <si>
    <t>Część 2</t>
  </si>
  <si>
    <t>WMN/MPW/1872</t>
  </si>
  <si>
    <t>!Kurtka Kawalerii Narodowej 1794 r. uszyta z okazji 100-lecia Powstania Kościuszkowskiego w Krakowie w 1894 r.</t>
  </si>
  <si>
    <t>WMN/MPW/1860</t>
  </si>
  <si>
    <t>!Bikorn napoleoński</t>
  </si>
  <si>
    <t>WMN/MPW/1521-1522</t>
  </si>
  <si>
    <t>TOP!Mundur stanowy urzędnika Wielkiego Księstwa Poznańskiego wz. 1817</t>
  </si>
  <si>
    <t>WMN/MPW/1958</t>
  </si>
  <si>
    <t>!Bikorn uzupełniający mundur Wielkiego Księstwa Poznańskiego</t>
  </si>
  <si>
    <t>WMN/MPW/1957</t>
  </si>
  <si>
    <t>Suknia z okresu żałoby narodowej, lata 60. XIX wieku</t>
  </si>
  <si>
    <t>WMN/MPW/1355</t>
  </si>
  <si>
    <t>!Czapka powstańca styczniowego - Stanisława Wesołowskiego ze Śremu, z 1863-64 r.</t>
  </si>
  <si>
    <t>WMN/MAP-P/406</t>
  </si>
  <si>
    <t>Kurtka mundurowa oficera 37. Pułku Fizylierów, Niemcy</t>
  </si>
  <si>
    <t>WMN/MPW/2121</t>
  </si>
  <si>
    <t>!Oficerskie rękawiczki pruskie</t>
  </si>
  <si>
    <t>WMN/MPW/1352</t>
  </si>
  <si>
    <t>!Oficerska czapka ułańska oficera rezerwy lub Landwehry, Niemcy, początek XX wieku i I wojna światowa</t>
  </si>
  <si>
    <t>WMN/MPW/2061</t>
  </si>
  <si>
    <t>!Mundur pruskiego urzędnika</t>
  </si>
  <si>
    <t>WMN/MPW/26</t>
  </si>
  <si>
    <t>Mundur członka Towarzystwa Gimnastycznego "Sokół", Polska 1918.1939</t>
  </si>
  <si>
    <t>WMN/MPW/2119</t>
  </si>
  <si>
    <t>Spodnie niemieckie, kawaleryjskie, bryczesy z lejami z 1915 r., sylwetka kawalerzysty 1/15 PU</t>
  </si>
  <si>
    <t>WMN/MPW/2118</t>
  </si>
  <si>
    <t>Spodnie francuskie, żołnierza piechoty z 1909 r.</t>
  </si>
  <si>
    <t>WMN/MPW/</t>
  </si>
  <si>
    <t>Opatrunek osobisty żołnierza niemieckiego, 1914</t>
  </si>
  <si>
    <t>WMN/MPW/1350</t>
  </si>
  <si>
    <t>TOP!Kurtka mundurowa Armii Polskiej we Francji tzw. Błękitnej Armii.</t>
  </si>
  <si>
    <t>WMN/MPW/1349</t>
  </si>
  <si>
    <t>Rogatywka Armii Polskiej we Francji tzw. Błękitnej Armii gen. Hallera</t>
  </si>
  <si>
    <t>WMN/MPW/2420</t>
  </si>
  <si>
    <t>!Spodnie francuskie, strzelców (zielona wypustka), sukienne, typu bryczesy z 1917 r.</t>
  </si>
  <si>
    <t>WMN/MPW/1962</t>
  </si>
  <si>
    <t>!Maciejówka legionowa</t>
  </si>
  <si>
    <t>WMN/MPW/1344</t>
  </si>
  <si>
    <t>!Furażerka podoficerska, wykonana z cienkiego sukna w kolorze "bleu horizont" </t>
  </si>
  <si>
    <t>WMN/H/61</t>
  </si>
  <si>
    <t>Opaska biało-czerwona z pieczątką RADA ŻOŁNIERSKA OKR.OSTRÓW</t>
  </si>
  <si>
    <t>WMN/MAP-P/432</t>
  </si>
  <si>
    <t>Mundur marynarski galowy: 1) kurtka, 2) czapka, 3) kołnierz</t>
  </si>
  <si>
    <t>WMN/H/780</t>
  </si>
  <si>
    <t>Sztandar Powstania Wielkopolskiego</t>
  </si>
  <si>
    <t>WMN/MPW/2125</t>
  </si>
  <si>
    <t>Lalka Heleny Paderewskiej</t>
  </si>
  <si>
    <t>WMN/MAP-P/419</t>
  </si>
  <si>
    <t>Furażerka - krymka (z przyszytą biało-czerwoną rozetką i przypiętym orzełkiem w koronie)</t>
  </si>
  <si>
    <t>WMN/H/1001</t>
  </si>
  <si>
    <t>Flaga z okresu Powstania Wielkopolskiego</t>
  </si>
  <si>
    <t>WMN/MPW/1353</t>
  </si>
  <si>
    <t>!Spodnie oficerskie do wysokich butów, Niemcy, po 1915 r.</t>
  </si>
  <si>
    <t>WMN/MPW/1337</t>
  </si>
  <si>
    <t>!Kurtka mundurowa pruska, oficerska, feldgrau wg. wzoru 1910, porucznika 6 Pułku Grenadierów Hrabiego Kleista von Nollendorfa z Poznania</t>
  </si>
  <si>
    <t>WMN/MPW/1782</t>
  </si>
  <si>
    <t>!Flaga polska z 1918 roku</t>
  </si>
  <si>
    <t>WMN/MPW/1351</t>
  </si>
  <si>
    <t>!Czapka oficerska armii Kaiserowskiej wykonana w Poznaniu. Czapka oficerska tzw. schirmmutze, w kolorze feldgrau, wykonana po 1915 roku.</t>
  </si>
  <si>
    <t>WMN/MPW/1305</t>
  </si>
  <si>
    <t>!Rękawice lotnicze niemieckiego lotnika, 1918</t>
  </si>
  <si>
    <t>WMN/MAP-P/401</t>
  </si>
  <si>
    <t>Ułanka paradna oficera 3 Pułku Ułanów Wlkp.</t>
  </si>
  <si>
    <t>WMN/MPW/2126</t>
  </si>
  <si>
    <t>Ubiór pielęgniarki polskiej z okresu wojny polsko-bolszewickiej 1919-1921</t>
  </si>
  <si>
    <t>WMN/MPW/1338</t>
  </si>
  <si>
    <t>TOP!Czapka Wojsk Wielkopolskich</t>
  </si>
  <si>
    <t>Proporczyk na lancę 1 pułku ułanów wielkopolskich, 1919</t>
  </si>
  <si>
    <t>WMN/MAP-P/415</t>
  </si>
  <si>
    <t>Pas główny</t>
  </si>
  <si>
    <t>WMN/MAP-P/374</t>
  </si>
  <si>
    <t>Czapka żołnierza artylerii Wojsk Wielkopolskich 1919-1920.</t>
  </si>
  <si>
    <t>WMN/H/1154/2</t>
  </si>
  <si>
    <t>Etui do kompasu wojskowego z ok. 1915 r. Militär Kompass Artillerie Voigtländer Braunschweig 1915</t>
  </si>
  <si>
    <t>WMN/MPW/1995</t>
  </si>
  <si>
    <t>!Torba medyczna niemieckiego Czerwonego Krzyża, Niemcy, przed 1918</t>
  </si>
  <si>
    <t>WMN/MPW/2065</t>
  </si>
  <si>
    <t>!Pas główny z klamrą</t>
  </si>
  <si>
    <t>WMN/MPW/2000</t>
  </si>
  <si>
    <t>!Pas do figury 15 Pułku Ułanów</t>
  </si>
  <si>
    <t>WMN/MPW/1779</t>
  </si>
  <si>
    <t>!Odznaka naramienna Grenzschutzu</t>
  </si>
  <si>
    <t>WMN/MPW/1997</t>
  </si>
  <si>
    <t>!Futerał do niemieckiej lornetki wojskowej</t>
  </si>
  <si>
    <t>WMN/MPW/2353</t>
  </si>
  <si>
    <t>!Czapka używana najprawdopodobniej najpierw w Powstaniu Wielkopolskim, a potem przez wojska wielkopolskie w wojnie bolszewickiej</t>
  </si>
  <si>
    <t>WMN/MPW/2391-2392</t>
  </si>
  <si>
    <t>!Pas francuski oficerski wz. 1903 z koalicyjką, rapciem do szabli i kaburą wz. 1892 z 1914</t>
  </si>
  <si>
    <t>WMN/MPW/1999</t>
  </si>
  <si>
    <t>!Bekiesza majora WP (1920)</t>
  </si>
  <si>
    <t>WMN/MAP-P/420</t>
  </si>
  <si>
    <t>Kurtka mundurowa typu amerykańskiego używana w Wojsku Polskim</t>
  </si>
  <si>
    <t>WMN/MPW/1336</t>
  </si>
  <si>
    <t>!Kurtka mundurowa żołnierza Armii Wielkopolskiej z 1918 roku. 2 Pułk Strzelców Wielkopolskich</t>
  </si>
  <si>
    <t>Szal PWK</t>
  </si>
  <si>
    <t>Kapelusz damski z woalką firmy Gladys and Belle, New York</t>
  </si>
  <si>
    <t>Kapelusz damski firmy J. Howard Hodge, Fifth Avenue, New York</t>
  </si>
  <si>
    <t>WMN/KR/192</t>
  </si>
  <si>
    <t>Cylinder, firma L. Maciejewski, Poznań</t>
  </si>
  <si>
    <t>WMN/MPW/1249</t>
  </si>
  <si>
    <t>!Torebka damska w stylu Art Deco z zegarkiem oraz z etui.</t>
  </si>
  <si>
    <t>WMN/MPW/1248</t>
  </si>
  <si>
    <t>!Sukienka czarna art deco, koniec lat 20.-tych XX w.</t>
  </si>
  <si>
    <t>WMN/H/1008</t>
  </si>
  <si>
    <t>Poduszka do odznaczeń Towarzystwa Powstańców i Wojaków im. gen. Józefa Hallera</t>
  </si>
  <si>
    <t>WMN/MPW/1959</t>
  </si>
  <si>
    <t>Czapka 17. Pułku Ułanów Wielkopolskich należąca do rotm. Józefa Modlibowskiego - dowódcy Powstania Wielkopolskiego w Koźminie</t>
  </si>
  <si>
    <t>WMN/MPW/592</t>
  </si>
  <si>
    <t>Komplet: Rogatywka weterana Powstańca Wielkopolskiego Mariana Grzelczak.</t>
  </si>
  <si>
    <t>WMN/MPW/129</t>
  </si>
  <si>
    <t>Czapka weterańska Powstania Wielkopolskiego 1918-1919, Polska (w granicach II RP) prawdopodobnie, 1930.1939</t>
  </si>
  <si>
    <t>WMN/MAP-P/444</t>
  </si>
  <si>
    <t>Trefl z czapki powstańczej</t>
  </si>
  <si>
    <t>WMN/MPW/1756/1-2</t>
  </si>
  <si>
    <t>!Gwiazdki na mankiet munduru – oznaki stopnia wz. 1920</t>
  </si>
  <si>
    <t>WMN/MPW/647</t>
  </si>
  <si>
    <t>Ładownica skórzana angielska z połowy XIX wieku</t>
  </si>
  <si>
    <t>Ładownica M74/87 Landsturm. 1915.</t>
  </si>
  <si>
    <t>WMN/MPW/2393-2395</t>
  </si>
  <si>
    <t>!Trzy ładownice francuskie wz. 1888</t>
  </si>
  <si>
    <t>WMN/MPW/2396</t>
  </si>
  <si>
    <t xml:space="preserve">!Pas francuski żołnierski wz.1903 </t>
  </si>
  <si>
    <t>WMN/MPW/2397</t>
  </si>
  <si>
    <t xml:space="preserve">!Pas francuski nośny wz. 1892 do trzech ładownic </t>
  </si>
  <si>
    <t>WMN/MPW/2400</t>
  </si>
  <si>
    <t xml:space="preserve">!Buty francuskie, trzewiki czarne, żołnierskie wz. 1912 </t>
  </si>
  <si>
    <t>WMN/MPW/1994</t>
  </si>
  <si>
    <t>!Ładownica sanitarna dla członków ochotniczych kolumn sanitarnych</t>
  </si>
  <si>
    <t>WMN/MPW/2421-2422</t>
  </si>
  <si>
    <t>!Pas główny, francuski wz. 1903, oficerski z koalicyjką, rapciem do szabli  i kaburą wz. 1892</t>
  </si>
  <si>
    <t>WMN/MPW/1998</t>
  </si>
  <si>
    <t>!Pas oficerski do figury 6 pułku grenadierów</t>
  </si>
  <si>
    <t>WMN/MPW/1354</t>
  </si>
  <si>
    <t>!Para wysokich butów oficerskich, Niemcy, po 1915 r.</t>
  </si>
  <si>
    <t>WMN/MPW/1342</t>
  </si>
  <si>
    <t>!Kabura do pistoletu P08 Parabellum z okresu I wojny światowej</t>
  </si>
  <si>
    <t>!Niemiecki kask lotniczy Sturzhelm M1913, 1918</t>
  </si>
  <si>
    <t>WMN/MPW/1339</t>
  </si>
  <si>
    <t>!Niemiecka hauba lotnicza z okresu I wojny światowej</t>
  </si>
  <si>
    <t>WMN/MAP-P/500</t>
  </si>
  <si>
    <t>Ładownica trójkieszeniowa wz. 1909</t>
  </si>
  <si>
    <t>WMN/MPW/2063</t>
  </si>
  <si>
    <t>!Ładownica rosyjska wz. 1893 używana do lat 20. XX w. m. 4</t>
  </si>
  <si>
    <t>WMN/MPW/1799-1800</t>
  </si>
  <si>
    <t>!Buty oficerskie, francuskie z prawidłami</t>
  </si>
  <si>
    <t>WMN/MPW/1314</t>
  </si>
  <si>
    <t>!Buty skórzane wysokie brązowe - Armia Hallera</t>
  </si>
  <si>
    <t>WMN/MPW/1340</t>
  </si>
  <si>
    <t>!Niemieckie buty oficerskie sznurowane</t>
  </si>
  <si>
    <t>WMN/MPW/2398-2399</t>
  </si>
  <si>
    <t xml:space="preserve">!Buty francuskie oficerskie z prawidłami, kawalerii, sprzed 1918 r. </t>
  </si>
  <si>
    <t>!Zestaw żołnierza z formacji "Grenschutz Ost".</t>
  </si>
  <si>
    <t>!Kapelusz z prasowanego filcu, płytki z owalnym rondem, potnik skórzany.</t>
  </si>
  <si>
    <t>!Sutanna księdza katolickiego z pierwszej ćwierci XX w.</t>
  </si>
  <si>
    <t xml:space="preserve">Kurtka 8 Pułku Piechoty Księstwa Warszawskiego </t>
  </si>
  <si>
    <t>Bikorn 8 pułk</t>
  </si>
  <si>
    <t>Buty oficerskie, Anglia, XIX w.</t>
  </si>
  <si>
    <t>Portfel z herbem Polski, Litwy i Rusi, 1863 r.</t>
  </si>
  <si>
    <t xml:space="preserve">Pas do figury oficera 37 PP z Krotoszyna </t>
  </si>
  <si>
    <t xml:space="preserve">Kurtka mundurowa poznańskiego huzara, 1893-1895 r. </t>
  </si>
  <si>
    <t xml:space="preserve">Pruska czapka polowa do sylwetki kalekiego weterana </t>
  </si>
  <si>
    <t>Kurtka ułana 2 Pułku Ułanów Wlkp. 1919 r.</t>
  </si>
  <si>
    <t>Kurtka ułana 1 Pułku Ułanów Wlkp.,  1919 r.</t>
  </si>
  <si>
    <t>Kurtka sanitariusza Wojsk Wlkp. 1919 r. i opaska niemieckiego sanitariusza</t>
  </si>
  <si>
    <t xml:space="preserve">Czapka ułana 2 Pułku Ułanów Wlkp. 1919 r </t>
  </si>
  <si>
    <t xml:space="preserve">Czapka oficerska ułana 1 Pułku Ułanów Wlkp.,  1919 r. </t>
  </si>
  <si>
    <t>Czapka i kurtka oficera 1 Pułku Strzelców Wlkp., 1919 r.</t>
  </si>
  <si>
    <t>Czapka i kurtka ( z niemieckiej polowej wz. 1915) 1 Pułku Artylerii Polowej Wojsk Wlkp. 1919 r.</t>
  </si>
  <si>
    <t xml:space="preserve">Buty pruskie wz. 1915 do figury ułana 2/16 PU </t>
  </si>
  <si>
    <t>Buty pruskie kawaleryjskie wz. 1915</t>
  </si>
  <si>
    <t>Proporzec - rodło - z Głomska</t>
  </si>
  <si>
    <t>Czapka weterana Powstania Wielkopolskiego z orłem, któremu po 1945 r. usunięto koronę, przed 1939 r.</t>
  </si>
  <si>
    <t>Część 3</t>
  </si>
  <si>
    <t>Część 4</t>
  </si>
  <si>
    <t>Medal Napoleona I upamiętniający bitwę pod Jeną 1806 r.</t>
  </si>
  <si>
    <t>WMN/MPW/1869-1871</t>
  </si>
  <si>
    <t>!Trzy medale francuskie wybite w brązie w Paryżu w latach 1807-1808 (bitwy pod Jeną i Frydlandem oraz pokój w Tylży)</t>
  </si>
  <si>
    <t>WMN/MPW/1823</t>
  </si>
  <si>
    <t>!Medal pamiątkowy. Francja, Napoleon I Bonaparte. Medal upamiętniający kapitulację pruskich twierdz Spandau, Stettin, Magdeborg i Küstrin, 1806</t>
  </si>
  <si>
    <t>WMN/MPW/268</t>
  </si>
  <si>
    <t>Wisiorek patriotyczny - srebrny.</t>
  </si>
  <si>
    <t>WMN/H/1065</t>
  </si>
  <si>
    <t>TOP Krzyżyk z figurką Jezusa Ukrzyżowanego (krucyfiks) - biżuteria patriotyczna. Na odwrocie napis "Boże zbaw nas" oraz "P. z W. 1863."</t>
  </si>
  <si>
    <t>WMN/H/1068</t>
  </si>
  <si>
    <t>TOP Biżuteria patriotyczna broszka patriotyczna z trójpolową tarczą herbową z herbami Polski, Litwy i Rusi, zwieńczona koroną w formie klamry pasa góralskiego</t>
  </si>
  <si>
    <t>WMN/H/1066/2</t>
  </si>
  <si>
    <t>TOP Biżuteria patriotyczna – broszka żałobna XIX- XX w.</t>
  </si>
  <si>
    <t>WMN/H/1066/1</t>
  </si>
  <si>
    <t>TOP Biżuteria patriotyczna - broszka żałobna XIX- XX w.</t>
  </si>
  <si>
    <t>WMN/MPW/570</t>
  </si>
  <si>
    <t>Pozłacana broszka patriotyczna „Wiara, nadzieja, miłość”</t>
  </si>
  <si>
    <t>WMN/MPW/1289</t>
  </si>
  <si>
    <t>!Krzyż Virtuti Militari IV klasy z okresu Powstania Listopadowego</t>
  </si>
  <si>
    <t>WMN/H/998</t>
  </si>
  <si>
    <t>Krzyżyk patriotyczny</t>
  </si>
  <si>
    <t>WMN/H/975</t>
  </si>
  <si>
    <t>Kolczyki patriotyczne</t>
  </si>
  <si>
    <t>WMN/H/1067</t>
  </si>
  <si>
    <t xml:space="preserve">Biżuteria patriotyczna – broszka z łańcuszkiem i kłódką
</t>
  </si>
  <si>
    <t>WMN/MPW/1774</t>
  </si>
  <si>
    <t>!Odznaka pamiątkowa Wschodnioniemieckiego Związku Cyklistów, upamiętniająca festyn sportowy w Poznaniu w 1911 roku</t>
  </si>
  <si>
    <t>WMN/MPW/1442</t>
  </si>
  <si>
    <t>!Krzyż poznańskiego, polsko-niemieckiego Bractwa Kurkowego, 1857 r.</t>
  </si>
  <si>
    <t>WMN/MPW/1505</t>
  </si>
  <si>
    <t>Odznaka honorowa "Za walkę o szkołę polską"</t>
  </si>
  <si>
    <t>WMN/MPW/1307</t>
  </si>
  <si>
    <t>!Medal pamiątkowy "Gold zur Wehr Eisen zur Ehr 1916", 1916.</t>
  </si>
  <si>
    <t>WMN/MPW/1824</t>
  </si>
  <si>
    <t>!Moneta Wielkopolska, Śmigiel, 50 feningów 1917, żelazo</t>
  </si>
  <si>
    <t>WMN/MPW/1072</t>
  </si>
  <si>
    <t>Pruskie (niemieckie) odznaczenie wojskowe - Krzyż Żelazny</t>
  </si>
  <si>
    <t>WMN/MPW/2084</t>
  </si>
  <si>
    <t>!Niemcy, Medal na pamiątkę mobilizacji 1914</t>
  </si>
  <si>
    <t>WMN/M/1231</t>
  </si>
  <si>
    <t>Plakieta - Ignacy Paderewski Aumiller</t>
  </si>
  <si>
    <t>WMN/MPW/1443</t>
  </si>
  <si>
    <t>!Odznaka Paderewski</t>
  </si>
  <si>
    <t>Etui z pamiątkami generalskimi, które gen. Stanisław Taczak miał w momencie aresztowania</t>
  </si>
  <si>
    <t>WMN/MPW/257</t>
  </si>
  <si>
    <t>Nieśmiertelnik kapitana Kazimierza Grudzielskiego z okresu służby w wojsku pruskim.</t>
  </si>
  <si>
    <t>WMN/MPW/688/1-2</t>
  </si>
  <si>
    <t>Pośmiertnie nadany Order Orła Białego - gen. Józef Dowbor Muśnicki. Odznaczenie i legitymacja. 2018.</t>
  </si>
  <si>
    <t>WMN/MAP-P/270</t>
  </si>
  <si>
    <t>Orzełek wojsk wielkopolskich</t>
  </si>
  <si>
    <t>WMN/MPW/736</t>
  </si>
  <si>
    <t>Orzełek Wielkopolski, wykonany z metalu; rewers z kontrą, zapięcie na drut</t>
  </si>
  <si>
    <t>WMN/MPW/996</t>
  </si>
  <si>
    <t>Orzełek oddziałów powstańczych z okresu powstania wielkopolskiego 1918-1919</t>
  </si>
  <si>
    <t>WMN/MPW/1246</t>
  </si>
  <si>
    <t>Odznaka pamiątkowa "Wielkopolska Matkom Poległych" nr 295, 1919</t>
  </si>
  <si>
    <t>WMN/MPW/686/1</t>
  </si>
  <si>
    <t>Krzyż Wielki Orderu Odrodzenia Polski Polonia Restituta nadana pośmiertnie gen. Józefowi Dowbor-Muśnickiemu klasy 1. 1998.</t>
  </si>
  <si>
    <t>WMN/MPW/693</t>
  </si>
  <si>
    <t>3 Batalion Grenzchutz Bromberg - odznaka. 1919.</t>
  </si>
  <si>
    <t>WMN/MPW/1266</t>
  </si>
  <si>
    <t>Odznaka pamiątkowa Frontu Litewsko-Białoruskiego</t>
  </si>
  <si>
    <t>WMN/MPW/1267</t>
  </si>
  <si>
    <t>WMN/MPW/1268</t>
  </si>
  <si>
    <t>WMN/MPW/1269</t>
  </si>
  <si>
    <t>WMN/MPW/1270</t>
  </si>
  <si>
    <t>WMN/MPW/1271</t>
  </si>
  <si>
    <t>WMN/MPW/1993</t>
  </si>
  <si>
    <t>!Odznaka na czapkę żołnierza armii czerwonej (bolszewickiej)</t>
  </si>
  <si>
    <t>WMN/MPW/1861-1867</t>
  </si>
  <si>
    <t>!Zestaw falerystyki związanej z Górnym Śląskiem, powstaniami i plebiscytami</t>
  </si>
  <si>
    <t>WMN/MPW/1961</t>
  </si>
  <si>
    <t>!Odznaka plebiscytowa</t>
  </si>
  <si>
    <t>WMN/MPW/1493</t>
  </si>
  <si>
    <t>!Krzyż Walecznych 1920</t>
  </si>
  <si>
    <t>WMN/MPW/2083</t>
  </si>
  <si>
    <t>Odznaka VII Zlot Sokolstwa Polskiego w Poznaniu 1929</t>
  </si>
  <si>
    <t>WMN/H/250</t>
  </si>
  <si>
    <t>Odznaka "Wystawa Pracy Kobiet / PWK 1929 Poznań"</t>
  </si>
  <si>
    <t>WMN/MPW/1762-1763</t>
  </si>
  <si>
    <t>!Medal, Powszechna Wystawa Krajowa Poznań 1929 - duży i mały (2szt)</t>
  </si>
  <si>
    <t>WMN/MAP-P/62</t>
  </si>
  <si>
    <t>Odznaka Wojsk Wielkopolskich</t>
  </si>
  <si>
    <t xml:space="preserve">WMN/H/532 </t>
  </si>
  <si>
    <t>Srebrny Krzyż Zasługi</t>
  </si>
  <si>
    <t>WMN/M/506</t>
  </si>
  <si>
    <t>Plakieta: Wielki dzień grudniowy w Poznaniu 1918 ["Tryptyk powstańczy"]</t>
  </si>
  <si>
    <t>WMN/M/846</t>
  </si>
  <si>
    <t>Plakieta: Stanisław Taczak</t>
  </si>
  <si>
    <t>WMN/M/507</t>
  </si>
  <si>
    <t>Plakieta: Pozycja powstańcza ["Tryptyk powstańczy"]</t>
  </si>
  <si>
    <t>WMN/M/508</t>
  </si>
  <si>
    <t>Plakieta: 1919 Zwycięski finał ["Tryptyk Powstańczy"]</t>
  </si>
  <si>
    <t>WMN/M/1336</t>
  </si>
  <si>
    <t>Plakieta - Anna Krzymańska, Pierwszy dowódca Powstania Wielkopolskiego - Stanisław Taczak. Sekcja numizmatyczna PTNiA 1984 Poznań</t>
  </si>
  <si>
    <t>WMN/MAP-P/458</t>
  </si>
  <si>
    <t>Odznaka: Bóg, Ojczyzna, Wolność Związku Towarzystw Powstańców i Wojaków. DOK VIII (Toruń)</t>
  </si>
  <si>
    <t>WMN/MPW/2042</t>
  </si>
  <si>
    <t>Odznaka, 58 Pułk Piechoty - Oficerska</t>
  </si>
  <si>
    <t>WMN/MAP-P/436</t>
  </si>
  <si>
    <t>Odznaka Związku Weteranów Powstań Narodowych RP 1914-1919</t>
  </si>
  <si>
    <t>WMN/MPW/1467</t>
  </si>
  <si>
    <t>Odznaka Związku Towarzystw Uczestników Powstania Wielkopolskiego 1920</t>
  </si>
  <si>
    <t>WMN/MAP-P/443</t>
  </si>
  <si>
    <t>Odznaka Związku Towarzystw Powstańców i Wojaków (rogatywka z orzełkiem i kokardą na tle skrzyżowanych szabel)</t>
  </si>
  <si>
    <t>WMN/MAP-P/447</t>
  </si>
  <si>
    <t>Odznaka Związku Towarzystw Powstańców i Wojaków (czarny emaliowany krzyż z nałożonym orłem, wersja bez wieńca laurowego)</t>
  </si>
  <si>
    <t>Odznaka Związku Towarzystw Powstańców i Wojaków "Powstańcowi Broni" ze wstążką, nadana powstańcowi Janowi Solarkowi, l. 20-30 XX w.</t>
  </si>
  <si>
    <t>WMN/H/332</t>
  </si>
  <si>
    <t>Odznaka Związku Powstańców Wielkopolskich</t>
  </si>
  <si>
    <t>WMN/MAP-P/453</t>
  </si>
  <si>
    <t>Odznaka zaszczytna Związku Towarzystw Uczestników Powstania Wlkp. 1918-19</t>
  </si>
  <si>
    <t>Odznaka Zachodniej Straży Obywatelskiej</t>
  </si>
  <si>
    <t>WMN/MAP-P/448</t>
  </si>
  <si>
    <t>Odznaka Wojaka, Związku Towarzystw Powstańców i Wojaków (na czarnej emaliowanej tarczy orzeł i wieniec)</t>
  </si>
  <si>
    <t>WMN/MAP-P/438</t>
  </si>
  <si>
    <t>Odznaka Wojaka, Towarzystwa Powstańców i Wojaków (wersja ze szpilką, orzeł bez krzyża)</t>
  </si>
  <si>
    <t>WMN/MAP-P/439</t>
  </si>
  <si>
    <t>WMN/MPW/1461</t>
  </si>
  <si>
    <t>Odznaka Wielkopolskiego Towarzystwa Czerwonego Krzyża 1920</t>
  </si>
  <si>
    <t>WMN/MPW/1497</t>
  </si>
  <si>
    <t>Odznaka weteranów Powstania Wielkopolskiego z Bnina, 1933 r.</t>
  </si>
  <si>
    <t>WMN/H/1057</t>
  </si>
  <si>
    <t>Odznaka srebrna 68 pułku piechoty zbudowana na planie rombu, centrycznie umieszczono miecz oraz w okrągłym kartuszu cyfry "68". Na nakretce sygnatura</t>
  </si>
  <si>
    <t>WMN/H/1056</t>
  </si>
  <si>
    <t>Odznaka srebrna 17 Pułku Ułanów Leszno, zbudowana na planie kwadratu, na który nałożono 4 chorągiewki w układzie Krzyża. Na choragiewkach poziomych liczby "1919" na pionowych "16". Centrycznie orzeł w</t>
  </si>
  <si>
    <t>WMN/MPW/1460</t>
  </si>
  <si>
    <t>Odznaka Powstańcza Związku b. Uczestników Powstań Narodowych -miniatura</t>
  </si>
  <si>
    <t>WMN/MPW/1457</t>
  </si>
  <si>
    <t>Odznaka Powstańcza Związku b. Uczestników Powstań Narodowych - złota</t>
  </si>
  <si>
    <t>WMN/MPW/1459</t>
  </si>
  <si>
    <t>Odznaka Powstańcza Związku b. Uczestników Powstań Narodowych - srebrna odmiana z krótkimi promieniami</t>
  </si>
  <si>
    <t>WMN/MPW/1458</t>
  </si>
  <si>
    <t>Odznaka Powstańcza Związku b. Uczestników Powstań Narodowych - srebrna</t>
  </si>
  <si>
    <t>WMN/MAP-P/446</t>
  </si>
  <si>
    <t>Odznaka Powstańca Broni Związku Towarzystw i Wojaków (czarny emaliowany krzyż z nałożonym orłem i zielonym wieńcem)</t>
  </si>
  <si>
    <t>WMN/MAP-P/440</t>
  </si>
  <si>
    <t>Odznaka Powstaniec Broni Towarzystwa Powstańców i Wojaków (av. Orzeł umieszczony na krzyżu, rev. Powstańcowi Broni Wdzięczna Wielkopolska</t>
  </si>
  <si>
    <t>Odznaka Polskiej Organizacji Wojskowej</t>
  </si>
  <si>
    <t>WMN/MPW/1475</t>
  </si>
  <si>
    <t>Odznaka Pamiątkowa Wojsk Wielkopolskich - wersja z nakładanym mieczem ze srebra oraz jelcem i głowicą ze złota</t>
  </si>
  <si>
    <t>WMN/MPW/1474</t>
  </si>
  <si>
    <t>Odznaka Pamiątkowa Wojsk Wielkopolskich</t>
  </si>
  <si>
    <t>WMN/MPW/1462</t>
  </si>
  <si>
    <t>Odznaka Pamiątkowa Towarzystwa Powstańców i Wojaków w Chełmnie</t>
  </si>
  <si>
    <t>WMN/MPW/1464</t>
  </si>
  <si>
    <t>Odznaka Pamiątkowa Towarzystwa Powstańców i Wojaków DOK VIII - złota</t>
  </si>
  <si>
    <t>WMN/MPW/1465</t>
  </si>
  <si>
    <t>Odznaka Pamiątkowa Towarzystwa Powstańców i Wojaków DOK VIII - srebrna</t>
  </si>
  <si>
    <t>WMN/MPW/1463</t>
  </si>
  <si>
    <t>Odznaka Pamiątkowa Organizacji Wojskowej Pomorza 1918-1920</t>
  </si>
  <si>
    <t>WMN/MPW/1478</t>
  </si>
  <si>
    <t>Odznaka pamiątkowa Frontu Pomorskiego</t>
  </si>
  <si>
    <t>WMN/H/1058</t>
  </si>
  <si>
    <t>Odznaka pamiątkowa 57 Pułku Piechoty, po 1928 r.</t>
  </si>
  <si>
    <t>WMN/H/495</t>
  </si>
  <si>
    <t>Odznaka pamiątkowa 57 Pułku Piechoty Wielkopolskiej</t>
  </si>
  <si>
    <t>WMN/H/1059</t>
  </si>
  <si>
    <t>Odznaka pamiątkowa 16. Pułku Ułanów Wielkopolskich – 2. Pułku Ułanów Wielkopolskich</t>
  </si>
  <si>
    <t>WMN/MPW/1471</t>
  </si>
  <si>
    <t>Odznaka Pamiątkowa 1 Dywizji Strzelców Wielkopolskich (14 DP) - odmiana z jelcem miecza z czarną emalią</t>
  </si>
  <si>
    <t>WMN/MPW/1472</t>
  </si>
  <si>
    <t>Odznaka Pamiątkowa 1 Dywizji Strzelców Wielkopolskich (14 DP) - odmiana z jelcem miecza z białą emalią</t>
  </si>
  <si>
    <t>WMN/H/1061</t>
  </si>
  <si>
    <t>Odznaka pamiątkowa 1 Dywizji Strzelców Wielkopolskich – 14 Dywizji Piechoty w kształcie miecza z nałożonym Krzyżem Virtuti Militari, na jelcu napis "1. Dyw. Strz. Wielkop." rękojeść emaliowana w ukośn</t>
  </si>
  <si>
    <t>WMN/MPW/588</t>
  </si>
  <si>
    <t>Odznaka pamiątkowa „Grupy Leszno” 6 I 1919 – 6 I 1929.</t>
  </si>
  <si>
    <t>WMN/MPW/784/1-2</t>
  </si>
  <si>
    <t>Odznaka pamiątkowa "Grupy Leszno", Legitymacja uprawniająca do noszenia odznaki pamiątkowej "Grupy Leszno", Marcin Ratajczak</t>
  </si>
  <si>
    <t>WMN/MPW/1452</t>
  </si>
  <si>
    <t>Odznaka pamiatkowa Związku Powstańców i Wojaków " Wojak"</t>
  </si>
  <si>
    <t>WMN/MPW/1453</t>
  </si>
  <si>
    <t>Odznaka pamiatkowa Związku Powstańców i Wojaków " Powstaniec Broni"</t>
  </si>
  <si>
    <t>WMN/MPW/1500</t>
  </si>
  <si>
    <t>Odznaka Inspektorów Przysposobienia Obronnego, okres międzywojenny</t>
  </si>
  <si>
    <t>WMN/MPW/1477</t>
  </si>
  <si>
    <t>Odznaka dziesięciolecie Obrony Granic Zachodnich</t>
  </si>
  <si>
    <t>WMN/MU-P/534</t>
  </si>
  <si>
    <t>Odznaka 15 Pułku Ułanów Wielkopolskich</t>
  </si>
  <si>
    <t>WMN/MPW/1495</t>
  </si>
  <si>
    <t>Odznaka (Krzyż) Powstańcowi Broni, okres międzywojenny</t>
  </si>
  <si>
    <t>WMN/MPW/1496</t>
  </si>
  <si>
    <t>WMN/MPW/1498</t>
  </si>
  <si>
    <t>Odznaka (Krzyż) oficera artylerii konnej, okres międzywojenny</t>
  </si>
  <si>
    <t>WMN/MPW/1499</t>
  </si>
  <si>
    <t>Odznaka (Krzyż) 26 Pułku Ułanów Wielkopolskich, okres międzywojenny</t>
  </si>
  <si>
    <t>WMN/MPW/682</t>
  </si>
  <si>
    <t>Odznaka "powstańca broni" Generalnego Związku Towarzystw Powstańców i Wojaków Powstańców Wielkopolskich Ziem Zachodnich Rzeczypospolitej Polskiej. Po 1920.</t>
  </si>
  <si>
    <t>Odznaka "Osłona Pogranicza O.K. VII", nadana powstańcowi Janowi Solarkowi, l. 20-30 XX w.</t>
  </si>
  <si>
    <t>WMN/MPW/1488</t>
  </si>
  <si>
    <t>Odznaka - Złoty Krzyż Zasługi, okres międzywojenny</t>
  </si>
  <si>
    <t>WMN/MPW/1486</t>
  </si>
  <si>
    <t>Odznaka - Krzyż Niepodległości, okres międzywojenny</t>
  </si>
  <si>
    <t>WMN/MPW/504</t>
  </si>
  <si>
    <t>Odznaczenie "Medal Pamiątkowy za Wojnę 1918-1921. Polska Swemu Obrońcy" ze wstążką, nadane powstańcowi wielkopolskiemu Józefowi Kozaneckiemu (ur. 1897); Warszawa prawdopodobnie, 1935.</t>
  </si>
  <si>
    <t>WMN/MPW/507</t>
  </si>
  <si>
    <t>Odznaczenie "Medal Niepodległości" ze wstążką, nadane powstańcowi wielkopolskiemu Józefowi Kozaneckiemu (ur. 1897); Polska, 1935.</t>
  </si>
  <si>
    <t>WMN/M/664</t>
  </si>
  <si>
    <t>Medal: Z czynu powstańczego ludu wielkopolskiego zrodziła się wolność [Powstanie Wielkopolskie 1918-1919]</t>
  </si>
  <si>
    <t>WMN/M/1297</t>
  </si>
  <si>
    <t>Medal: Powstańcom wielkopolskim 1918-1919 / Pobiedziska 1986</t>
  </si>
  <si>
    <t>WMN/M/1355</t>
  </si>
  <si>
    <t>Medal: Gen. Stanisław Taczak - patron Szkoły Podst. N62</t>
  </si>
  <si>
    <t>WMN/M/1356</t>
  </si>
  <si>
    <t>Medal w pudełku - Krajowa Wystawa Filatelistyczna, Leszno 1978 – 60 rocznica odzyskania niepodległości</t>
  </si>
  <si>
    <t>WMN/M/1339</t>
  </si>
  <si>
    <t>Medal w pudełku - Anna Krzymańska, Z czynu powstańczego ludu wielkopolskiego zrodziła się wolność</t>
  </si>
  <si>
    <t>WMN/M/1354</t>
  </si>
  <si>
    <t>Medal w pudełku - 100 rocznica Zwycięstwa Powstania Wielkopolskiego. KWF Koszalin – 10-13.04.2019 / Krajowa Wystawa Filatelistyczna – Koszalin 2019</t>
  </si>
  <si>
    <t>WMN/M/1275</t>
  </si>
  <si>
    <t>Medal Towarzystwa Powstańców i Wojaków: Osie 24.VII.32 r.</t>
  </si>
  <si>
    <t>WMN/M/1277</t>
  </si>
  <si>
    <t>WMN/M/1276</t>
  </si>
  <si>
    <t>Medal Towarzystwa Powstańców i Wojaków: I Podm. Zw. w rzucie gran 1927</t>
  </si>
  <si>
    <t>WMN/M/1278</t>
  </si>
  <si>
    <t>Medal Towarzystwa Powstańców i Wojaków: I 1500 mtr / Apel Obw. IV T.P. i W. 16.7.33</t>
  </si>
  <si>
    <t>Medal sportowy ze wstążką na agrafce "IV pięciobiój pow. czarnkowskiego 1927", nadany powstańcowi Janowi Solarkowi, 1927</t>
  </si>
  <si>
    <t>Medal sportowy ze wstążką na agrafce "III Czarnków 1928" za zawody strzeleckie, nadany powstańcówi Janowi Solarkowi, 1928</t>
  </si>
  <si>
    <t>WMN/MPW/1487</t>
  </si>
  <si>
    <t>Medal Niepodległości, okres międzywojenny</t>
  </si>
  <si>
    <t>WMN/M/1365</t>
  </si>
  <si>
    <t>Medal - Zbigniew Kotyłło, Gen. Józef Dowbór-Muśnicki – Gen. Stanisław Taczak / Powstanie Wielkopolskie – grudzień 1918 – luty 1919</t>
  </si>
  <si>
    <t>WMN/M/1358</t>
  </si>
  <si>
    <t>Medal - Stanisława Wątróbska-Frindt, XVIII Okręgowa Wystawa Filatelistyczna – Inowrocław ’89. Paweł Cyms 1894-1949 / 70 rocznica Powstania Wielkopolskiego na Kujawach Zachodnich</t>
  </si>
  <si>
    <t>WMN/M/756</t>
  </si>
  <si>
    <t xml:space="preserve">Medal - Powstanie Wielkopolskie </t>
  </si>
  <si>
    <t>WMN/M/469</t>
  </si>
  <si>
    <t>Medal - Odsłonięcie pomnika Powstańców Wielkopolskich 1918-19 w Poznaniu 19 września 1965. Av.-2 żołnierzy na wprost; w otoku napis j/w. Rv.-orzeł, 27 grudnia 1918. Sygn.J.Sob.</t>
  </si>
  <si>
    <t>WMN/M/1350</t>
  </si>
  <si>
    <t>Medal - Mjr Władysław Wawrzyniak /1890-1940/ D-ca Frontu Płd. W Powstaniu Wielkopolskim / „…jest miasto i powiat Ostrów polskim terytorium, które należy do państwa polskiego 10.XI.1918”</t>
  </si>
  <si>
    <t>WMN/M/1346</t>
  </si>
  <si>
    <t>Medal - Katarzyna Stasińska Sześćdziesiąta rocznica Powstania Wielkopolskiego. Franciszek Ratajczak. Ignacy Paderewski / 27 XII 1918 – 1978</t>
  </si>
  <si>
    <t>WMN/M/1337</t>
  </si>
  <si>
    <t>Medal - Anna Krzymańska, Gen. Stanisław Taczak / ZW ZBoWiD Poznań</t>
  </si>
  <si>
    <t>WMN/M/509</t>
  </si>
  <si>
    <t>Medal - 60 rocznica Powstania Wielkopolskiego. Av.-4 głowy żołnierzy w prawo; orzeł; napis w otoku dołem j/w. Rv.-krzyż powstańczy; dołem w otoku napis: Zarząd Wojewodzki ZBOWiD Poznań. Sygn. AK</t>
  </si>
  <si>
    <t>WMN/MU-P/253</t>
  </si>
  <si>
    <t>Krzyż z 1914-1919 miniaturka (0dznaka) Krzyż Związku Weteranów Powstań Narodowych</t>
  </si>
  <si>
    <t>WMN/MPW/1456</t>
  </si>
  <si>
    <t xml:space="preserve">Krzyż Wielki Związku Uczestników Powstań Narodowych </t>
  </si>
  <si>
    <t>WMN/H/1064/17</t>
  </si>
  <si>
    <t>Krzyż Walecznych nr 18279 z wstążką</t>
  </si>
  <si>
    <t>WMN/MU-P/437</t>
  </si>
  <si>
    <t>Krzyż Waleczności Związku b. Ochotników Wojsk Wielkopolskich - odmiana z nakładanym orłem</t>
  </si>
  <si>
    <t>WMN/MPW/1449</t>
  </si>
  <si>
    <t>Krzyż Waleczności Związku b. Ochotników Wojsk Wielkopolskich</t>
  </si>
  <si>
    <t>WMN/H/356</t>
  </si>
  <si>
    <t>Krzyż Srebrny Orderu Virtuti Militari</t>
  </si>
  <si>
    <t>Krzyż powstańczy: Bóg i Ojczyzna 1918-1919</t>
  </si>
  <si>
    <t>WMN/MPW/494</t>
  </si>
  <si>
    <t>Krzyż Powstańca Broni ze wstążką, nr 6018</t>
  </si>
  <si>
    <t>WMN/H/1064/19</t>
  </si>
  <si>
    <t>Krzyż Polonia Restituta z wsążką i pudełkiem w kolorze czerwonym</t>
  </si>
  <si>
    <t>WMN/MU-P/</t>
  </si>
  <si>
    <t>Krzyż Oddziałów Bułak-Bałachowicza</t>
  </si>
  <si>
    <t>WMN/MPW/1454</t>
  </si>
  <si>
    <t>Krzyż Narodowego Związku Powstańców i Byłych Żołnierzy</t>
  </si>
  <si>
    <t>WMN/H/1108/1-2</t>
  </si>
  <si>
    <t>Krzyż Honorowy dla Uczestników Powstania Wielkopolskiego wraz z legitymacją dla posiadacza odznaczenia – Czesława Zwierzyckiego, 27 grudnia 1931 r.</t>
  </si>
  <si>
    <t>WMN/MPW/506</t>
  </si>
  <si>
    <t>Brązowy Krzyż Zasługi nadany powstańcowi wielkopolskiemu Józefowi Kozaneckiemu; Polska, 1931.</t>
  </si>
  <si>
    <t>WMN/MPW/2082</t>
  </si>
  <si>
    <t>!Żołnierska odznaka 67 Pułku Piechoty</t>
  </si>
  <si>
    <t>WMN/MPW/1423</t>
  </si>
  <si>
    <t>!Polska, II RP, odznaka, 60 Pułk Piechoty Wielkopolskiej - Ostrów Wielkopolski</t>
  </si>
  <si>
    <t>WMN/MPW/2081</t>
  </si>
  <si>
    <t>!Oficerska odznaka 62 Pułku Piechoty</t>
  </si>
  <si>
    <t>WMN/MPW/2044</t>
  </si>
  <si>
    <t>!Odznaka, 66 Kaszubski Pułk Piechoty - Oficerska</t>
  </si>
  <si>
    <t>WMN/MPW/2043</t>
  </si>
  <si>
    <t>!Odznaka, 64 Pomorski Pułk Strzelców Murmańskich [344] - Oficerska</t>
  </si>
  <si>
    <t>WMN/MPW/2079</t>
  </si>
  <si>
    <t>!Odznaka Związku Ochotników Armii Polskiej 1914-1921, miniatura, przed 1939 r.</t>
  </si>
  <si>
    <t>WMN/MPW/2266</t>
  </si>
  <si>
    <t>!Odznaka pamiątkowa 7 Batalion Sanitarny - Poznań</t>
  </si>
  <si>
    <t>WMN/MPW/2078</t>
  </si>
  <si>
    <t>!Odznaka pamiątkowa 65 PP, kombatancka, numer 117, po 1945 r.</t>
  </si>
  <si>
    <t>WMN/MPW/2418</t>
  </si>
  <si>
    <t xml:space="preserve">!Odznaka Obrońców Lwowa, numerowana </t>
  </si>
  <si>
    <t>WMN/MPW/2419</t>
  </si>
  <si>
    <t>!Odznaka Obrońców Lwowa z mieczami  i VM, numerowana</t>
  </si>
  <si>
    <t>WMN/MPW/2417</t>
  </si>
  <si>
    <t>!Odznaka 67 PP z Brodnicy  odmiana oficerska 67 w  tombaku, emaliowana</t>
  </si>
  <si>
    <t>WMN/MPW/1401</t>
  </si>
  <si>
    <t>!Odznaka 17. Pułku Artylerii Polowej (2 Pułk Artylerii Lekkiej Wielkopolskiej) Gniezno</t>
  </si>
  <si>
    <t>WMN/MPW/1882</t>
  </si>
  <si>
    <t>!Odznaka (Krzyż) Towarzystwa Powstańców i Wojaków w Kobylinie z okazji 10-lecia odzyskania Niepodległości</t>
  </si>
  <si>
    <t>WMN/MPW/2428</t>
  </si>
  <si>
    <t xml:space="preserve">!Miniatura odznaki pamiątkowej 62 Pułku Piechoty </t>
  </si>
  <si>
    <t>WMN/MPW/2411</t>
  </si>
  <si>
    <t>!Mała odznaka 7 Batalionu Saperów z Poznania po plutonowym Stefanie Kaźmierczaku</t>
  </si>
  <si>
    <t>WMN/MPW/1786</t>
  </si>
  <si>
    <t>!Krzyż Virtuti Militari V klasy nr 51</t>
  </si>
  <si>
    <t>WMN/MPW/1445</t>
  </si>
  <si>
    <t>!Krzyż Pamiątkowy Towarzystwa Powstańców i Wojaków DOK VIII</t>
  </si>
  <si>
    <t>WMN/MPW/1784</t>
  </si>
  <si>
    <t>!Krzyż Komandorski III klasy Orderu Odrodzenia Polski</t>
  </si>
  <si>
    <t>WMN/MPW/1785</t>
  </si>
  <si>
    <t>!Krzyż Kawalerski V klasy Orderu Odrodzenia Polski</t>
  </si>
  <si>
    <t>WMN/MPW/1446</t>
  </si>
  <si>
    <t>!Krzyż Honorowy Uczestnika Powstania Wielkopolskiego</t>
  </si>
  <si>
    <t>WMN/MPW/1898</t>
  </si>
  <si>
    <t>!II RP, Odznaka Szkoła oficerska dla Podoficerów, Bydgoszcz</t>
  </si>
  <si>
    <t>WMN/MPW/2412</t>
  </si>
  <si>
    <t>!Duża odznaka 7 Batalionu Saperów z Poznania po plutonowym Stefanie Kaźmierczaku</t>
  </si>
  <si>
    <t>WMN/MPW/1455</t>
  </si>
  <si>
    <t xml:space="preserve"> Odznaka pamiatkowa Powstańcowi Broni Wdzięczna Wielkopolska</t>
  </si>
  <si>
    <t>WMN/MPW/1451</t>
  </si>
  <si>
    <t>Znak Za Waleczność Naczelnej Komendy Straży Ludowej</t>
  </si>
  <si>
    <t>WMN/MAP-P/451</t>
  </si>
  <si>
    <t>Odznaka zaszczytna: Za waleczność - Naczelnek Komendy Straży Ludowej</t>
  </si>
  <si>
    <t>WMN/MPW/1468</t>
  </si>
  <si>
    <t xml:space="preserve">Odznaka Zasłudze Obywatelskiej Rady Ludowej Miasta Poznania </t>
  </si>
  <si>
    <t>WMN/MPW/1470</t>
  </si>
  <si>
    <t>Odznaka Za Waleczność Rady Ludowej Miasta Poznania</t>
  </si>
  <si>
    <t>WMN/MPW/1466</t>
  </si>
  <si>
    <t>Odznaka Za Waleczność Naczelnej Komendy Straży Ludowej - emaliowana</t>
  </si>
  <si>
    <t>WMN/MPW/1507</t>
  </si>
  <si>
    <t>Odznaka - Wielkopolski Krzyż Powstańczy, okres powojenny</t>
  </si>
  <si>
    <t>WMN/M/1343</t>
  </si>
  <si>
    <t>Medal - Jerzy Sobociński, Odsłonięcie pomnika Powstańców Wielkopolskich 1918-19 w Poznaniu, 19 września 1965</t>
  </si>
  <si>
    <t>Medal Krzyż Walecznych nadany podporucznikowi Kazimierzowi Rekowskiemu, 1921</t>
  </si>
  <si>
    <t>WMN/MPW/1479</t>
  </si>
  <si>
    <t>Towarzystwo Obrony Kresów Zachodnich w Krakowie</t>
  </si>
  <si>
    <t>Pudełko z monetami dotyczącymi upamiętnienia powstania listopadowego, 1831 r.</t>
  </si>
  <si>
    <t>Pamiątka patriotyczna - broszka z herbem Polski, Litwy i Rusi, ok. 1863 r.</t>
  </si>
  <si>
    <t>Medal poświęcony ks. Adamowi Czartoryskiemu, Francja, 1861 r.</t>
  </si>
  <si>
    <t>Medal - "Belgowie Polakom", Belgia, 1832 r.</t>
  </si>
  <si>
    <t xml:space="preserve">Medal  Władysława Małka, "Polska Swemu Obrońcy" </t>
  </si>
  <si>
    <t>Pierścień pamiątkowy 1 Pułku Ułanów Wielkopolskich wręczony por. Antoniemu Maryanowskiemu 23 kwietnia 1935 r.</t>
  </si>
  <si>
    <t xml:space="preserve">Odznaczenie: Za zasługę… </t>
  </si>
  <si>
    <t>Odznaka Obrońcom Kresów Wschodnich "Orlęta"</t>
  </si>
  <si>
    <t>Odznaka Dywizji Podlaskiej</t>
  </si>
  <si>
    <t>Odznaka 67. Pułku Piechoty</t>
  </si>
  <si>
    <t>Odznaka 25 Pułku Ułanów Wielkopolskich</t>
  </si>
  <si>
    <t>Odznaka 18. Pułku Ułanów Pomorskich</t>
  </si>
  <si>
    <t>Odznaka 14. Wielkopolskiego Pułku Artylerii Lekkiej</t>
  </si>
  <si>
    <t>Odznaka - Przyczółek Kijów</t>
  </si>
  <si>
    <t>Medal z Rogoźna- rewers</t>
  </si>
  <si>
    <t>Część 5</t>
  </si>
  <si>
    <t>Sztandar organizacji kombatanckiej</t>
  </si>
  <si>
    <t>Chorągiew Towarzystwa Powstańców i Wojaków w Chludowie, 1927 prawdopodobnie.</t>
  </si>
  <si>
    <t>Łączna cena w zł netto:</t>
  </si>
  <si>
    <t xml:space="preserve"> .............................. </t>
  </si>
  <si>
    <t>(słownie: )</t>
  </si>
  <si>
    <t>Podatek VAT (.......%):</t>
  </si>
  <si>
    <t>Łączna cena w zł brutto:</t>
  </si>
  <si>
    <t>Sztylpy pruskie, do 1918 r. do figury oficera 1 Pułku Strzelców Wlkp. Musi zostać.</t>
  </si>
  <si>
    <t>WMN/MPW/000697</t>
  </si>
  <si>
    <t>WMN/MPW/001304</t>
  </si>
  <si>
    <t>!Opinacze do trzewików żołnierskich, niemieckie z okresu 1914 -1918, para</t>
  </si>
  <si>
    <t>!Buty uzupełniające sylwetkę sanitariuszki z okresu powstania wielkopolskiego</t>
  </si>
  <si>
    <t>Szarfa ze sztandaru harcerskiego Hufca ZHP w Szubinie, 1968 r.</t>
  </si>
  <si>
    <t>WMN/MPW/000243/0001</t>
  </si>
  <si>
    <t>Chorągiew Towarzystwa Powstańców i Wojaków Golęczewo, Sobota, Zielątkowo, 1927.10.16 przed.</t>
  </si>
  <si>
    <t xml:space="preserve">WMN/MPW/2559 </t>
  </si>
  <si>
    <t>WMN/MPW/000783</t>
  </si>
  <si>
    <t>KONSERWACJA MUZEALIÓW ZE ZBIORÓW WIELKOPOLSKIEGO MUZEUM NIEPODLEGŁOŚCI PRZEZNACZONYCH DO EKSPOZYCJI NA WYSTAWIE STAŁEJ MUZEUM POWSTANIA WIELKOPOLSKIEGO 1918-1919 W POZNANIU - 2</t>
  </si>
  <si>
    <t>Tarczka z numerem szkoły 784</t>
  </si>
  <si>
    <t>!Temblak 7 kompania pruskiego Pułku Piechoty</t>
  </si>
  <si>
    <t>!Frak ze spodniami i butami, lata 20. XX wieku</t>
  </si>
  <si>
    <r>
      <t>TOP Krzyż P.O.W. nadany W. Wierzejewskiemu</t>
    </r>
    <r>
      <rPr>
        <sz val="11"/>
        <color rgb="FFFF0000"/>
        <rFont val="Aptos Narrow"/>
        <family val="2"/>
        <scheme val="minor"/>
      </rPr>
      <t xml:space="preserve"> </t>
    </r>
  </si>
  <si>
    <t>WMN/MPW/2427</t>
  </si>
  <si>
    <r>
      <t>Odznaka pamiątkowa 1 Pułku Strzelców Wielkopolskich (55 Poznańskiego Pułku Piechoty), 1923 r.</t>
    </r>
    <r>
      <rPr>
        <sz val="11"/>
        <color rgb="FFFF0000"/>
        <rFont val="Aptos Narrow"/>
        <family val="2"/>
        <scheme val="minor"/>
      </rPr>
      <t xml:space="preserve"> </t>
    </r>
  </si>
  <si>
    <t>!Bagnet francuski wz. 1886 do kb Lebel z pochwą i żabką</t>
  </si>
  <si>
    <t>Załącznik Nr 5A do SWZ nr ref. FA.261-6/2026</t>
  </si>
  <si>
    <t>…......................................................................................................................................................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</si>
  <si>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</t>
  </si>
  <si>
    <t>4. PODSUMOWANIE CENOWE (należy uzupełnić  pola C224-C228), Kolumna E wypełni się automatycznie)</t>
  </si>
  <si>
    <t>4. PODSUMOWANIE CENOWE (należy uzupełnić  pola C63-C67), Kolumna E wypełni się automatycznie)</t>
  </si>
  <si>
    <t>4. PODSUMOWANIE CENOWE (należy uzupełnić  pola C59-C63), Kolumna E wypełni się automatycznie)</t>
  </si>
  <si>
    <t>4. PODSUMOWANIE CENOWE (należy uzupełnić  pola C60-C64), Kolumna E wypełni się automatycznie)</t>
  </si>
  <si>
    <t>4. PODSUMOWANIE CENOWE (należy uzupełnić  pola C67-C71), Kolumna E wypełni się automatycznie)</t>
  </si>
  <si>
    <t>https://www.wmn.poznan.pl/przetargi/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</si>
</sst>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8"/>
      <name val="Arial"/>
      <family val="2"/>
      <charset val="238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color rgb="FF010101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1010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59999389629810485"/>
      </patternFill>
    </fill>
    <fill>
      <patternFill patternType="solid">
        <fgColor theme="8" tint="0.59999389629810485"/>
        <bgColor rgb="FFD9E2F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0" fillId="3" borderId="1" xfId="0" applyNumberFormat="1" applyFill="1" applyBorder="1" applyProtection="1"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wrapText="1"/>
    </xf>
    <xf numFmtId="0" fontId="12" fillId="0" borderId="0" xfId="0" applyFont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0" fontId="14" fillId="4" borderId="1" xfId="1" applyNumberFormat="1" applyFont="1" applyFill="1" applyBorder="1" applyAlignment="1">
      <alignment horizontal="center" vertical="center"/>
    </xf>
    <xf numFmtId="10" fontId="15" fillId="4" borderId="1" xfId="1" applyNumberFormat="1" applyFont="1" applyFill="1" applyBorder="1" applyAlignment="1">
      <alignment horizontal="center" vertical="center"/>
    </xf>
    <xf numFmtId="10" fontId="15" fillId="4" borderId="3" xfId="1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0" fontId="14" fillId="5" borderId="1" xfId="1" applyNumberFormat="1" applyFont="1" applyFill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0" fontId="14" fillId="6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10" fontId="14" fillId="7" borderId="1" xfId="1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10" fontId="14" fillId="8" borderId="1" xfId="1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2" fontId="2" fillId="0" borderId="0" xfId="0" applyNumberFormat="1" applyFont="1"/>
    <xf numFmtId="3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/>
    <xf numFmtId="2" fontId="2" fillId="0" borderId="3" xfId="3" applyNumberFormat="1" applyFont="1" applyBorder="1" applyAlignment="1">
      <alignment horizontal="right" vertical="center" wrapText="1"/>
    </xf>
    <xf numFmtId="2" fontId="2" fillId="0" borderId="4" xfId="3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6" fillId="0" borderId="0" xfId="2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2" fontId="2" fillId="0" borderId="3" xfId="0" applyNumberFormat="1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</cellXfs>
  <cellStyles count="4">
    <cellStyle name="Dziesiętny" xfId="3" builtinId="3"/>
    <cellStyle name="Hiperłącze" xfId="2" builtinId="8"/>
    <cellStyle name="Normalny" xfId="0" builtinId="0"/>
    <cellStyle name="Procentowy" xfId="1" builtinId="5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960A-2BD3-49BD-B115-77B846664F47}">
  <dimension ref="A1:H80"/>
  <sheetViews>
    <sheetView workbookViewId="0">
      <selection activeCell="A17" sqref="A17:E17"/>
    </sheetView>
  </sheetViews>
  <sheetFormatPr defaultRowHeight="14.4" x14ac:dyDescent="0.3"/>
  <cols>
    <col min="1" max="1" width="23.6640625" style="1" customWidth="1"/>
    <col min="2" max="2" width="17.5546875" style="1" customWidth="1"/>
    <col min="3" max="3" width="88.6640625" style="1" customWidth="1"/>
    <col min="4" max="4" width="11.88671875" style="1" customWidth="1"/>
    <col min="5" max="5" width="26.88671875" style="2" customWidth="1"/>
    <col min="6" max="16384" width="8.88671875" style="1"/>
  </cols>
  <sheetData>
    <row r="1" spans="1:8" s="64" customFormat="1" x14ac:dyDescent="0.3">
      <c r="A1" s="14" t="s">
        <v>570</v>
      </c>
      <c r="B1" s="14"/>
      <c r="C1" s="14"/>
      <c r="D1" s="14"/>
      <c r="E1" s="63"/>
      <c r="F1" s="14"/>
      <c r="G1" s="14"/>
      <c r="H1" s="14"/>
    </row>
    <row r="2" spans="1:8" x14ac:dyDescent="0.3">
      <c r="E2" s="1" t="s">
        <v>0</v>
      </c>
    </row>
    <row r="3" spans="1:8" x14ac:dyDescent="0.3">
      <c r="C3" s="3" t="s">
        <v>1</v>
      </c>
      <c r="D3" s="3"/>
    </row>
    <row r="4" spans="1:8" x14ac:dyDescent="0.3">
      <c r="C4" s="4" t="s">
        <v>2</v>
      </c>
      <c r="D4" s="4"/>
    </row>
    <row r="6" spans="1:8" ht="14.4" customHeight="1" x14ac:dyDescent="0.3">
      <c r="A6" s="76" t="s">
        <v>562</v>
      </c>
      <c r="B6" s="76"/>
      <c r="C6" s="76"/>
      <c r="D6" s="76"/>
      <c r="E6" s="76"/>
    </row>
    <row r="7" spans="1:8" x14ac:dyDescent="0.3">
      <c r="A7" s="76"/>
      <c r="B7" s="76"/>
      <c r="C7" s="76"/>
      <c r="D7" s="76"/>
      <c r="E7" s="76"/>
    </row>
    <row r="8" spans="1:8" x14ac:dyDescent="0.3">
      <c r="A8" s="76"/>
      <c r="B8" s="76"/>
      <c r="C8" s="76"/>
      <c r="D8" s="76"/>
      <c r="E8" s="76"/>
    </row>
    <row r="9" spans="1:8" x14ac:dyDescent="0.3">
      <c r="A9" s="76"/>
      <c r="B9" s="76"/>
      <c r="C9" s="76"/>
      <c r="D9" s="76"/>
      <c r="E9" s="76"/>
    </row>
    <row r="10" spans="1:8" x14ac:dyDescent="0.3">
      <c r="A10" s="5"/>
      <c r="B10" s="5"/>
      <c r="C10" s="5" t="s">
        <v>3</v>
      </c>
      <c r="D10" s="5"/>
      <c r="E10" s="6"/>
    </row>
    <row r="11" spans="1:8" x14ac:dyDescent="0.3">
      <c r="A11" s="5"/>
      <c r="B11" s="5"/>
      <c r="C11" s="5"/>
      <c r="D11" s="5"/>
      <c r="E11" s="6"/>
    </row>
    <row r="12" spans="1:8" x14ac:dyDescent="0.3">
      <c r="A12" s="7" t="s">
        <v>4</v>
      </c>
      <c r="B12" s="5"/>
      <c r="C12" s="5"/>
      <c r="D12" s="5"/>
      <c r="E12" s="6"/>
    </row>
    <row r="13" spans="1:8" x14ac:dyDescent="0.3">
      <c r="A13" s="8" t="s">
        <v>5</v>
      </c>
      <c r="B13" s="8"/>
      <c r="C13" s="8"/>
      <c r="D13" s="8"/>
      <c r="E13" s="9"/>
    </row>
    <row r="14" spans="1:8" x14ac:dyDescent="0.3">
      <c r="A14" s="8" t="s">
        <v>6</v>
      </c>
      <c r="B14" s="8"/>
      <c r="C14" s="8"/>
      <c r="D14" s="8"/>
      <c r="E14" s="9"/>
    </row>
    <row r="15" spans="1:8" x14ac:dyDescent="0.3">
      <c r="A15" s="75" t="s">
        <v>7</v>
      </c>
      <c r="B15" s="75"/>
      <c r="C15" s="75"/>
      <c r="D15" s="75"/>
      <c r="E15" s="75"/>
    </row>
    <row r="16" spans="1:8" x14ac:dyDescent="0.3">
      <c r="A16" s="78" t="s">
        <v>8</v>
      </c>
      <c r="B16" s="78"/>
      <c r="C16" s="78"/>
      <c r="D16" s="78"/>
      <c r="E16" s="78"/>
      <c r="F16" s="78"/>
      <c r="G16" s="78"/>
      <c r="H16" s="78"/>
    </row>
    <row r="17" spans="1:5" x14ac:dyDescent="0.3">
      <c r="A17" s="75" t="s">
        <v>9</v>
      </c>
      <c r="B17" s="75"/>
      <c r="C17" s="75"/>
      <c r="D17" s="75"/>
      <c r="E17" s="75"/>
    </row>
    <row r="18" spans="1:5" x14ac:dyDescent="0.3">
      <c r="A18" s="75" t="s">
        <v>10</v>
      </c>
      <c r="B18" s="75"/>
      <c r="C18" s="75"/>
      <c r="D18" s="75"/>
      <c r="E18" s="75"/>
    </row>
    <row r="19" spans="1:5" x14ac:dyDescent="0.3">
      <c r="A19" s="75" t="s">
        <v>11</v>
      </c>
      <c r="B19" s="75"/>
      <c r="C19" s="75"/>
      <c r="D19" s="75"/>
      <c r="E19" s="75"/>
    </row>
    <row r="20" spans="1:5" x14ac:dyDescent="0.3">
      <c r="A20" s="74" t="s">
        <v>578</v>
      </c>
      <c r="B20" s="75"/>
      <c r="C20" s="75"/>
      <c r="D20" s="75"/>
      <c r="E20" s="75"/>
    </row>
    <row r="21" spans="1:5" x14ac:dyDescent="0.3">
      <c r="A21" s="74" t="s">
        <v>12</v>
      </c>
      <c r="B21" s="74"/>
      <c r="C21" s="74"/>
      <c r="D21" s="74"/>
      <c r="E21" s="74"/>
    </row>
    <row r="22" spans="1:5" x14ac:dyDescent="0.3">
      <c r="A22" s="10"/>
      <c r="B22" s="10"/>
      <c r="C22" s="10"/>
      <c r="D22" s="10"/>
      <c r="E22" s="9"/>
    </row>
    <row r="23" spans="1:5" ht="26.4" customHeight="1" x14ac:dyDescent="0.3">
      <c r="A23" s="76" t="s">
        <v>13</v>
      </c>
      <c r="B23" s="76"/>
      <c r="C23" s="5"/>
      <c r="D23" s="5"/>
      <c r="E23" s="6"/>
    </row>
    <row r="24" spans="1:5" ht="17.399999999999999" customHeight="1" x14ac:dyDescent="0.3">
      <c r="A24" s="77" t="s">
        <v>14</v>
      </c>
      <c r="B24" s="77"/>
      <c r="C24" s="77"/>
      <c r="D24" s="77"/>
      <c r="E24" s="77"/>
    </row>
    <row r="25" spans="1:5" ht="17.399999999999999" customHeight="1" x14ac:dyDescent="0.3">
      <c r="A25" s="77" t="s">
        <v>15</v>
      </c>
      <c r="B25" s="77"/>
      <c r="C25" s="77"/>
      <c r="D25" s="77"/>
      <c r="E25" s="77"/>
    </row>
    <row r="26" spans="1:5" ht="16.95" customHeight="1" x14ac:dyDescent="0.3">
      <c r="A26" s="77" t="s">
        <v>16</v>
      </c>
      <c r="B26" s="77"/>
      <c r="C26" s="77"/>
      <c r="D26" s="77"/>
      <c r="E26" s="77"/>
    </row>
    <row r="27" spans="1:5" ht="16.95" customHeight="1" x14ac:dyDescent="0.3">
      <c r="A27" s="11"/>
      <c r="B27" s="11"/>
      <c r="C27" s="11"/>
      <c r="D27" s="11"/>
      <c r="E27" s="12"/>
    </row>
    <row r="28" spans="1:5" ht="16.95" customHeight="1" x14ac:dyDescent="0.3">
      <c r="A28" s="20"/>
      <c r="B28" s="67" t="s">
        <v>17</v>
      </c>
      <c r="C28" s="67"/>
      <c r="D28" s="26"/>
      <c r="E28" s="21"/>
    </row>
    <row r="29" spans="1:5" x14ac:dyDescent="0.3">
      <c r="A29"/>
      <c r="B29"/>
      <c r="C29"/>
      <c r="D29"/>
      <c r="E29" s="22"/>
    </row>
    <row r="30" spans="1:5" x14ac:dyDescent="0.3">
      <c r="A30" s="23" t="s">
        <v>18</v>
      </c>
      <c r="B30" s="23" t="s">
        <v>19</v>
      </c>
      <c r="C30" s="23" t="s">
        <v>20</v>
      </c>
      <c r="D30" s="23"/>
      <c r="E30" s="24" t="s">
        <v>21</v>
      </c>
    </row>
    <row r="31" spans="1:5" x14ac:dyDescent="0.3">
      <c r="A31" s="27" t="s">
        <v>46</v>
      </c>
      <c r="B31" s="27">
        <v>15613</v>
      </c>
      <c r="C31" s="27" t="s">
        <v>47</v>
      </c>
      <c r="D31" s="32">
        <v>2.18E-2</v>
      </c>
      <c r="E31" s="25">
        <f>$C$70*D31</f>
        <v>0</v>
      </c>
    </row>
    <row r="32" spans="1:5" x14ac:dyDescent="0.3">
      <c r="A32" s="27" t="s">
        <v>90</v>
      </c>
      <c r="B32" s="27">
        <v>9152</v>
      </c>
      <c r="C32" s="27" t="s">
        <v>91</v>
      </c>
      <c r="D32" s="32">
        <v>2.18E-2</v>
      </c>
      <c r="E32" s="25">
        <f t="shared" ref="E32:E62" si="0">$C$70*D32</f>
        <v>0</v>
      </c>
    </row>
    <row r="33" spans="1:5" x14ac:dyDescent="0.3">
      <c r="A33" s="27" t="s">
        <v>99</v>
      </c>
      <c r="B33" s="27">
        <v>758</v>
      </c>
      <c r="C33" s="27" t="s">
        <v>100</v>
      </c>
      <c r="D33" s="32">
        <v>1.6400000000000001E-2</v>
      </c>
      <c r="E33" s="25">
        <f t="shared" si="0"/>
        <v>0</v>
      </c>
    </row>
    <row r="34" spans="1:5" x14ac:dyDescent="0.3">
      <c r="A34" s="27" t="s">
        <v>113</v>
      </c>
      <c r="B34" s="27">
        <v>15142</v>
      </c>
      <c r="C34" s="27" t="s">
        <v>114</v>
      </c>
      <c r="D34" s="32">
        <v>1.6400000000000001E-2</v>
      </c>
      <c r="E34" s="25">
        <f t="shared" si="0"/>
        <v>0</v>
      </c>
    </row>
    <row r="35" spans="1:5" x14ac:dyDescent="0.3">
      <c r="A35" s="27" t="s">
        <v>117</v>
      </c>
      <c r="B35" s="27">
        <v>16326</v>
      </c>
      <c r="C35" s="27" t="s">
        <v>118</v>
      </c>
      <c r="D35" s="32">
        <v>1.6400000000000001E-2</v>
      </c>
      <c r="E35" s="25">
        <f t="shared" si="0"/>
        <v>0</v>
      </c>
    </row>
    <row r="36" spans="1:5" x14ac:dyDescent="0.3">
      <c r="A36" s="27" t="s">
        <v>146</v>
      </c>
      <c r="B36" s="27">
        <v>1132</v>
      </c>
      <c r="C36" s="27" t="s">
        <v>147</v>
      </c>
      <c r="D36" s="32">
        <v>2.7199999999999998E-2</v>
      </c>
      <c r="E36" s="25">
        <f t="shared" si="0"/>
        <v>0</v>
      </c>
    </row>
    <row r="37" spans="1:5" x14ac:dyDescent="0.3">
      <c r="A37" s="27" t="s">
        <v>149</v>
      </c>
      <c r="B37" s="27">
        <v>16330</v>
      </c>
      <c r="C37" s="27" t="s">
        <v>150</v>
      </c>
      <c r="D37" s="32">
        <v>1.09E-2</v>
      </c>
      <c r="E37" s="25">
        <f t="shared" si="0"/>
        <v>0</v>
      </c>
    </row>
    <row r="38" spans="1:5" x14ac:dyDescent="0.3">
      <c r="A38" s="27" t="s">
        <v>151</v>
      </c>
      <c r="B38" s="27">
        <v>16329</v>
      </c>
      <c r="C38" s="27" t="s">
        <v>152</v>
      </c>
      <c r="D38" s="32">
        <v>1.09E-2</v>
      </c>
      <c r="E38" s="25">
        <f t="shared" si="0"/>
        <v>0</v>
      </c>
    </row>
    <row r="39" spans="1:5" x14ac:dyDescent="0.3">
      <c r="A39" s="27" t="s">
        <v>153</v>
      </c>
      <c r="B39" s="27">
        <v>16331</v>
      </c>
      <c r="C39" s="27" t="s">
        <v>154</v>
      </c>
      <c r="D39" s="32">
        <v>1.3599999999999999E-2</v>
      </c>
      <c r="E39" s="25">
        <f t="shared" si="0"/>
        <v>0</v>
      </c>
    </row>
    <row r="40" spans="1:5" x14ac:dyDescent="0.3">
      <c r="A40" s="27" t="s">
        <v>155</v>
      </c>
      <c r="B40" s="27">
        <v>16332</v>
      </c>
      <c r="C40" s="27" t="s">
        <v>156</v>
      </c>
      <c r="D40" s="32">
        <v>2.7199999999999998E-2</v>
      </c>
      <c r="E40" s="25">
        <f t="shared" si="0"/>
        <v>0</v>
      </c>
    </row>
    <row r="41" spans="1:5" x14ac:dyDescent="0.3">
      <c r="A41" s="27" t="s">
        <v>157</v>
      </c>
      <c r="B41" s="27">
        <v>15114</v>
      </c>
      <c r="C41" s="27" t="s">
        <v>158</v>
      </c>
      <c r="D41" s="32">
        <v>8.2000000000000007E-3</v>
      </c>
      <c r="E41" s="25">
        <f t="shared" si="0"/>
        <v>0</v>
      </c>
    </row>
    <row r="42" spans="1:5" x14ac:dyDescent="0.3">
      <c r="A42" s="27" t="s">
        <v>159</v>
      </c>
      <c r="B42" s="27">
        <v>16380</v>
      </c>
      <c r="C42" s="27" t="s">
        <v>160</v>
      </c>
      <c r="D42" s="32">
        <v>2.18E-2</v>
      </c>
      <c r="E42" s="25">
        <f t="shared" si="0"/>
        <v>0</v>
      </c>
    </row>
    <row r="43" spans="1:5" x14ac:dyDescent="0.3">
      <c r="A43" s="27" t="s">
        <v>161</v>
      </c>
      <c r="B43" s="27">
        <v>14997</v>
      </c>
      <c r="C43" s="27" t="s">
        <v>162</v>
      </c>
      <c r="D43" s="32">
        <v>1.3599999999999999E-2</v>
      </c>
      <c r="E43" s="25">
        <f t="shared" si="0"/>
        <v>0</v>
      </c>
    </row>
    <row r="44" spans="1:5" x14ac:dyDescent="0.3">
      <c r="A44" s="27" t="s">
        <v>163</v>
      </c>
      <c r="B44" s="27">
        <v>11200</v>
      </c>
      <c r="C44" s="27" t="s">
        <v>164</v>
      </c>
      <c r="D44" s="32">
        <v>8.1699999999999995E-2</v>
      </c>
      <c r="E44" s="25">
        <f t="shared" si="0"/>
        <v>0</v>
      </c>
    </row>
    <row r="45" spans="1:5" x14ac:dyDescent="0.3">
      <c r="A45" s="27" t="s">
        <v>165</v>
      </c>
      <c r="B45" s="27">
        <v>11192</v>
      </c>
      <c r="C45" s="27" t="s">
        <v>166</v>
      </c>
      <c r="D45" s="32">
        <v>1.9099999999999999E-2</v>
      </c>
      <c r="E45" s="25">
        <f t="shared" si="0"/>
        <v>0</v>
      </c>
    </row>
    <row r="46" spans="1:5" x14ac:dyDescent="0.3">
      <c r="A46" s="27" t="s">
        <v>168</v>
      </c>
      <c r="B46" s="27">
        <v>11197</v>
      </c>
      <c r="C46" s="27" t="s">
        <v>169</v>
      </c>
      <c r="D46" s="32">
        <v>2.7199999999999998E-2</v>
      </c>
      <c r="E46" s="25">
        <f t="shared" si="0"/>
        <v>0</v>
      </c>
    </row>
    <row r="47" spans="1:5" x14ac:dyDescent="0.3">
      <c r="A47" s="27" t="s">
        <v>170</v>
      </c>
      <c r="B47" s="27">
        <v>730</v>
      </c>
      <c r="C47" s="27" t="s">
        <v>171</v>
      </c>
      <c r="D47" s="32">
        <v>2.18E-2</v>
      </c>
      <c r="E47" s="25">
        <f t="shared" si="0"/>
        <v>0</v>
      </c>
    </row>
    <row r="48" spans="1:5" x14ac:dyDescent="0.3">
      <c r="A48" s="27" t="s">
        <v>172</v>
      </c>
      <c r="B48" s="27">
        <v>15466</v>
      </c>
      <c r="C48" s="27" t="s">
        <v>173</v>
      </c>
      <c r="D48" s="32">
        <v>2.7199999999999998E-2</v>
      </c>
      <c r="E48" s="25">
        <f t="shared" si="0"/>
        <v>0</v>
      </c>
    </row>
    <row r="49" spans="1:5" x14ac:dyDescent="0.3">
      <c r="A49" s="27" t="s">
        <v>174</v>
      </c>
      <c r="B49" s="27">
        <v>11316</v>
      </c>
      <c r="C49" s="27" t="s">
        <v>175</v>
      </c>
      <c r="D49" s="32">
        <v>9.5399999999999999E-2</v>
      </c>
      <c r="E49" s="25">
        <f t="shared" si="0"/>
        <v>0</v>
      </c>
    </row>
    <row r="50" spans="1:5" x14ac:dyDescent="0.3">
      <c r="A50" s="27" t="s">
        <v>176</v>
      </c>
      <c r="B50" s="27">
        <v>11063</v>
      </c>
      <c r="C50" s="27" t="s">
        <v>177</v>
      </c>
      <c r="D50" s="32">
        <v>1.6299999999999999E-2</v>
      </c>
      <c r="E50" s="25">
        <f t="shared" si="0"/>
        <v>0</v>
      </c>
    </row>
    <row r="51" spans="1:5" x14ac:dyDescent="0.3">
      <c r="A51" s="27" t="s">
        <v>178</v>
      </c>
      <c r="B51" s="27">
        <v>11198</v>
      </c>
      <c r="C51" s="27" t="s">
        <v>179</v>
      </c>
      <c r="D51" s="32">
        <v>4.0899999999999999E-2</v>
      </c>
      <c r="E51" s="25">
        <f t="shared" si="0"/>
        <v>0</v>
      </c>
    </row>
    <row r="52" spans="1:5" x14ac:dyDescent="0.3">
      <c r="A52" s="27" t="s">
        <v>180</v>
      </c>
      <c r="B52" s="27">
        <v>16327</v>
      </c>
      <c r="C52" s="27" t="s">
        <v>181</v>
      </c>
      <c r="D52" s="32">
        <v>3.27E-2</v>
      </c>
      <c r="E52" s="25">
        <f t="shared" si="0"/>
        <v>0</v>
      </c>
    </row>
    <row r="53" spans="1:5" x14ac:dyDescent="0.3">
      <c r="A53" s="27" t="s">
        <v>22</v>
      </c>
      <c r="B53" s="27">
        <v>14264</v>
      </c>
      <c r="C53" s="27" t="s">
        <v>187</v>
      </c>
      <c r="D53" s="32">
        <v>5.45E-2</v>
      </c>
      <c r="E53" s="25">
        <f t="shared" si="0"/>
        <v>0</v>
      </c>
    </row>
    <row r="54" spans="1:5" x14ac:dyDescent="0.3">
      <c r="A54" s="27" t="s">
        <v>22</v>
      </c>
      <c r="B54" s="27">
        <v>15753</v>
      </c>
      <c r="C54" s="27" t="s">
        <v>552</v>
      </c>
      <c r="D54" s="32">
        <v>2.18E-2</v>
      </c>
      <c r="E54" s="25">
        <f t="shared" si="0"/>
        <v>0</v>
      </c>
    </row>
    <row r="55" spans="1:5" x14ac:dyDescent="0.3">
      <c r="A55" s="27" t="s">
        <v>22</v>
      </c>
      <c r="B55" s="27">
        <v>15752</v>
      </c>
      <c r="C55" s="27" t="s">
        <v>199</v>
      </c>
      <c r="D55" s="32">
        <v>0.13619999999999999</v>
      </c>
      <c r="E55" s="25">
        <f t="shared" si="0"/>
        <v>0</v>
      </c>
    </row>
    <row r="56" spans="1:5" x14ac:dyDescent="0.3">
      <c r="A56" s="27" t="s">
        <v>22</v>
      </c>
      <c r="B56" s="27">
        <v>12888</v>
      </c>
      <c r="C56" s="27" t="s">
        <v>200</v>
      </c>
      <c r="D56" s="32">
        <v>6.8099999999999994E-2</v>
      </c>
      <c r="E56" s="25">
        <f t="shared" si="0"/>
        <v>0</v>
      </c>
    </row>
    <row r="57" spans="1:5" x14ac:dyDescent="0.3">
      <c r="A57" s="27" t="s">
        <v>107</v>
      </c>
      <c r="B57" s="27">
        <v>15515</v>
      </c>
      <c r="C57" s="27" t="s">
        <v>108</v>
      </c>
      <c r="D57" s="32">
        <v>1.9099999999999999E-2</v>
      </c>
      <c r="E57" s="25">
        <f t="shared" si="0"/>
        <v>0</v>
      </c>
    </row>
    <row r="58" spans="1:5" x14ac:dyDescent="0.3">
      <c r="A58" s="27" t="s">
        <v>109</v>
      </c>
      <c r="B58" s="27">
        <v>15186</v>
      </c>
      <c r="C58" s="27" t="s">
        <v>110</v>
      </c>
      <c r="D58" s="32">
        <v>1.3599999999999999E-2</v>
      </c>
      <c r="E58" s="25">
        <f t="shared" si="0"/>
        <v>0</v>
      </c>
    </row>
    <row r="59" spans="1:5" x14ac:dyDescent="0.3">
      <c r="A59" s="27" t="s">
        <v>553</v>
      </c>
      <c r="B59" s="27">
        <v>729</v>
      </c>
      <c r="C59" s="28" t="s">
        <v>148</v>
      </c>
      <c r="D59" s="33">
        <v>2.18E-2</v>
      </c>
      <c r="E59" s="25">
        <f t="shared" si="0"/>
        <v>0</v>
      </c>
    </row>
    <row r="60" spans="1:5" x14ac:dyDescent="0.3">
      <c r="A60" s="29" t="s">
        <v>554</v>
      </c>
      <c r="B60" s="30">
        <v>9151</v>
      </c>
      <c r="C60" s="30" t="s">
        <v>167</v>
      </c>
      <c r="D60" s="34">
        <v>1.9099999999999999E-2</v>
      </c>
      <c r="E60" s="25">
        <f t="shared" si="0"/>
        <v>0</v>
      </c>
    </row>
    <row r="61" spans="1:5" x14ac:dyDescent="0.3">
      <c r="A61" s="27"/>
      <c r="B61" s="27">
        <v>17826</v>
      </c>
      <c r="C61" s="27" t="s">
        <v>555</v>
      </c>
      <c r="D61" s="32">
        <v>1.6299999999999999E-2</v>
      </c>
      <c r="E61" s="25">
        <f t="shared" si="0"/>
        <v>0</v>
      </c>
    </row>
    <row r="62" spans="1:5" x14ac:dyDescent="0.3">
      <c r="A62" s="27"/>
      <c r="B62" s="27">
        <v>16779</v>
      </c>
      <c r="C62" s="27" t="s">
        <v>556</v>
      </c>
      <c r="D62" s="32">
        <v>4.1000000000000002E-2</v>
      </c>
      <c r="E62" s="25">
        <f t="shared" si="0"/>
        <v>0</v>
      </c>
    </row>
    <row r="63" spans="1:5" x14ac:dyDescent="0.3">
      <c r="A63" s="81" t="s">
        <v>24</v>
      </c>
      <c r="B63" s="82"/>
      <c r="C63" s="82"/>
      <c r="D63" s="72">
        <f>SUM(D31:D62)</f>
        <v>1</v>
      </c>
      <c r="E63" s="79">
        <f>SUM(E31:E62)</f>
        <v>0</v>
      </c>
    </row>
    <row r="64" spans="1:5" x14ac:dyDescent="0.3">
      <c r="A64" s="82"/>
      <c r="B64" s="82"/>
      <c r="C64" s="82"/>
      <c r="D64" s="73"/>
      <c r="E64" s="80"/>
    </row>
    <row r="66" spans="1:4" x14ac:dyDescent="0.3">
      <c r="A66" s="7" t="s">
        <v>577</v>
      </c>
    </row>
    <row r="67" spans="1:4" x14ac:dyDescent="0.3">
      <c r="A67" s="13" t="s">
        <v>547</v>
      </c>
      <c r="B67" s="14"/>
      <c r="C67" s="14" t="s">
        <v>548</v>
      </c>
      <c r="D67" s="14"/>
    </row>
    <row r="68" spans="1:4" x14ac:dyDescent="0.3">
      <c r="A68" s="15" t="s">
        <v>549</v>
      </c>
      <c r="B68" s="14"/>
      <c r="C68" s="14" t="s">
        <v>572</v>
      </c>
      <c r="D68" s="14"/>
    </row>
    <row r="69" spans="1:4" x14ac:dyDescent="0.3">
      <c r="A69" s="13" t="s">
        <v>550</v>
      </c>
      <c r="B69" s="14"/>
      <c r="C69" s="14" t="s">
        <v>548</v>
      </c>
      <c r="D69" s="14"/>
    </row>
    <row r="70" spans="1:4" x14ac:dyDescent="0.3">
      <c r="A70" s="13" t="s">
        <v>551</v>
      </c>
      <c r="B70" s="14"/>
      <c r="C70" s="16"/>
      <c r="D70" s="62"/>
    </row>
    <row r="71" spans="1:4" x14ac:dyDescent="0.3">
      <c r="A71" s="15" t="s">
        <v>549</v>
      </c>
      <c r="B71" s="14"/>
      <c r="C71" s="14" t="s">
        <v>572</v>
      </c>
      <c r="D71" s="14"/>
    </row>
    <row r="74" spans="1:4" x14ac:dyDescent="0.3">
      <c r="A74" s="7" t="s">
        <v>25</v>
      </c>
    </row>
    <row r="75" spans="1:4" x14ac:dyDescent="0.3">
      <c r="A75" s="17" t="s">
        <v>26</v>
      </c>
    </row>
    <row r="76" spans="1:4" x14ac:dyDescent="0.3">
      <c r="A76" s="17" t="s">
        <v>27</v>
      </c>
    </row>
    <row r="77" spans="1:4" x14ac:dyDescent="0.3">
      <c r="A77" s="17" t="s">
        <v>28</v>
      </c>
    </row>
    <row r="79" spans="1:4" x14ac:dyDescent="0.3">
      <c r="C79" s="18" t="s">
        <v>29</v>
      </c>
      <c r="D79" s="18"/>
    </row>
    <row r="80" spans="1:4" x14ac:dyDescent="0.3">
      <c r="C80" s="19" t="s">
        <v>30</v>
      </c>
      <c r="D80" s="19"/>
    </row>
  </sheetData>
  <sheetProtection algorithmName="SHA-512" hashValue="CEnZH847DOSnbuHtIeuNmtUSh9oZWcCinPcC6kAET4pzmGvKqwjujSV1MiU8vzrN8xSgnIY08YLsfR7hoigCTA==" saltValue="aAob3NptZBZvUvZLfeUNLg==" spinCount="100000" sheet="1" objects="1" scenarios="1"/>
  <mergeCells count="16">
    <mergeCell ref="A6:E9"/>
    <mergeCell ref="A15:E15"/>
    <mergeCell ref="A16:H16"/>
    <mergeCell ref="E63:E64"/>
    <mergeCell ref="D63:D64"/>
    <mergeCell ref="A63:C64"/>
    <mergeCell ref="A17:E17"/>
    <mergeCell ref="A18:E18"/>
    <mergeCell ref="A19:E19"/>
    <mergeCell ref="A20:E20"/>
    <mergeCell ref="A21:E21"/>
    <mergeCell ref="A23:B23"/>
    <mergeCell ref="A24:E24"/>
    <mergeCell ref="A25:E25"/>
    <mergeCell ref="A26:E26"/>
    <mergeCell ref="B28:C28"/>
  </mergeCells>
  <conditionalFormatting sqref="B31:B32">
    <cfRule type="duplicateValues" dxfId="62" priority="188"/>
  </conditionalFormatting>
  <conditionalFormatting sqref="B33:B34">
    <cfRule type="duplicateValues" dxfId="61" priority="186"/>
  </conditionalFormatting>
  <conditionalFormatting sqref="B35">
    <cfRule type="duplicateValues" dxfId="60" priority="184"/>
  </conditionalFormatting>
  <conditionalFormatting sqref="B36">
    <cfRule type="duplicateValues" dxfId="59" priority="187"/>
  </conditionalFormatting>
  <conditionalFormatting sqref="B37:B39">
    <cfRule type="duplicateValues" dxfId="58" priority="185"/>
  </conditionalFormatting>
  <conditionalFormatting sqref="B40:B43">
    <cfRule type="duplicateValues" dxfId="57" priority="183"/>
  </conditionalFormatting>
  <conditionalFormatting sqref="B44">
    <cfRule type="duplicateValues" dxfId="56" priority="182"/>
  </conditionalFormatting>
  <conditionalFormatting sqref="B45:B46">
    <cfRule type="duplicateValues" dxfId="55" priority="181"/>
  </conditionalFormatting>
  <conditionalFormatting sqref="B47">
    <cfRule type="duplicateValues" dxfId="54" priority="180"/>
  </conditionalFormatting>
  <conditionalFormatting sqref="B48:B54">
    <cfRule type="duplicateValues" dxfId="53" priority="179"/>
  </conditionalFormatting>
  <conditionalFormatting sqref="B55:B60">
    <cfRule type="duplicateValues" dxfId="52" priority="178"/>
  </conditionalFormatting>
  <conditionalFormatting sqref="B61">
    <cfRule type="duplicateValues" dxfId="51" priority="177"/>
  </conditionalFormatting>
  <conditionalFormatting sqref="B62">
    <cfRule type="duplicateValues" dxfId="50" priority="176"/>
  </conditionalFormatting>
  <hyperlinks>
    <hyperlink ref="A20" r:id="rId1" display="http://www.wmn.poznan.pl/o-muzeum/przetargi-i-ogloszenia/ " xr:uid="{7438B27D-15F3-4BC7-A3CF-D28641765B76}"/>
    <hyperlink ref="A21" r:id="rId2" display="mailto:sekretariat@wmn.poznan.pl" xr:uid="{A38AEAB3-66BF-4920-B5EC-990AADBC7D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87052-7B19-41B8-98E0-0C2FE8BAFF3D}">
  <dimension ref="A1:H73"/>
  <sheetViews>
    <sheetView workbookViewId="0">
      <selection activeCell="A21" sqref="A21:E21"/>
    </sheetView>
  </sheetViews>
  <sheetFormatPr defaultRowHeight="14.4" x14ac:dyDescent="0.3"/>
  <cols>
    <col min="1" max="1" width="23.6640625" style="1" customWidth="1"/>
    <col min="2" max="2" width="17.5546875" style="1" customWidth="1"/>
    <col min="3" max="3" width="88.6640625" style="1" customWidth="1"/>
    <col min="4" max="4" width="11.88671875" style="1" customWidth="1"/>
    <col min="5" max="5" width="26.88671875" style="2" customWidth="1"/>
    <col min="6" max="6" width="8.88671875" style="1"/>
  </cols>
  <sheetData>
    <row r="1" spans="1:8" s="64" customFormat="1" x14ac:dyDescent="0.3">
      <c r="A1" s="14" t="s">
        <v>570</v>
      </c>
      <c r="B1" s="14"/>
      <c r="C1" s="14"/>
      <c r="D1" s="14"/>
      <c r="E1" s="63"/>
      <c r="F1" s="14"/>
      <c r="G1" s="14"/>
      <c r="H1" s="14"/>
    </row>
    <row r="2" spans="1:8" x14ac:dyDescent="0.3">
      <c r="E2" s="1" t="s">
        <v>0</v>
      </c>
    </row>
    <row r="3" spans="1:8" x14ac:dyDescent="0.3">
      <c r="C3" s="3" t="s">
        <v>1</v>
      </c>
      <c r="D3" s="3"/>
    </row>
    <row r="4" spans="1:8" x14ac:dyDescent="0.3">
      <c r="C4" s="4" t="s">
        <v>2</v>
      </c>
      <c r="D4" s="4"/>
    </row>
    <row r="6" spans="1:8" x14ac:dyDescent="0.3">
      <c r="A6" s="76" t="s">
        <v>562</v>
      </c>
      <c r="B6" s="76"/>
      <c r="C6" s="76"/>
      <c r="D6" s="76"/>
      <c r="E6" s="76"/>
    </row>
    <row r="7" spans="1:8" x14ac:dyDescent="0.3">
      <c r="A7" s="76"/>
      <c r="B7" s="76"/>
      <c r="C7" s="76"/>
      <c r="D7" s="76"/>
      <c r="E7" s="76"/>
    </row>
    <row r="8" spans="1:8" x14ac:dyDescent="0.3">
      <c r="A8" s="76"/>
      <c r="B8" s="76"/>
      <c r="C8" s="76"/>
      <c r="D8" s="76"/>
      <c r="E8" s="76"/>
    </row>
    <row r="9" spans="1:8" x14ac:dyDescent="0.3">
      <c r="A9" s="76"/>
      <c r="B9" s="76"/>
      <c r="C9" s="76"/>
      <c r="D9" s="76"/>
      <c r="E9" s="76"/>
    </row>
    <row r="10" spans="1:8" x14ac:dyDescent="0.3">
      <c r="A10" s="5"/>
      <c r="B10" s="5"/>
      <c r="C10" s="5" t="s">
        <v>31</v>
      </c>
      <c r="D10" s="5"/>
      <c r="E10" s="6"/>
    </row>
    <row r="11" spans="1:8" x14ac:dyDescent="0.3">
      <c r="A11" s="5"/>
      <c r="B11" s="5"/>
      <c r="C11" s="5"/>
      <c r="D11" s="5"/>
      <c r="E11" s="6"/>
    </row>
    <row r="12" spans="1:8" x14ac:dyDescent="0.3">
      <c r="A12" s="7" t="s">
        <v>4</v>
      </c>
      <c r="B12" s="5"/>
      <c r="C12" s="5"/>
      <c r="D12" s="5"/>
      <c r="E12" s="6"/>
    </row>
    <row r="13" spans="1:8" x14ac:dyDescent="0.3">
      <c r="A13" s="8" t="s">
        <v>5</v>
      </c>
      <c r="B13" s="8"/>
      <c r="C13" s="8"/>
      <c r="D13" s="8"/>
      <c r="E13" s="9"/>
    </row>
    <row r="14" spans="1:8" x14ac:dyDescent="0.3">
      <c r="A14" s="8" t="s">
        <v>6</v>
      </c>
      <c r="B14" s="8"/>
      <c r="C14" s="8"/>
      <c r="D14" s="8"/>
      <c r="E14" s="9"/>
    </row>
    <row r="15" spans="1:8" x14ac:dyDescent="0.3">
      <c r="A15" s="75" t="s">
        <v>7</v>
      </c>
      <c r="B15" s="75"/>
      <c r="C15" s="75"/>
      <c r="D15" s="75"/>
      <c r="E15" s="75"/>
    </row>
    <row r="16" spans="1:8" x14ac:dyDescent="0.3">
      <c r="A16"/>
      <c r="B16"/>
      <c r="C16"/>
      <c r="D16"/>
      <c r="E16"/>
      <c r="F16"/>
    </row>
    <row r="17" spans="1:5" x14ac:dyDescent="0.3">
      <c r="A17" s="75" t="s">
        <v>9</v>
      </c>
      <c r="B17" s="75"/>
      <c r="C17" s="75"/>
      <c r="D17" s="75"/>
      <c r="E17" s="75"/>
    </row>
    <row r="18" spans="1:5" x14ac:dyDescent="0.3">
      <c r="A18" s="75" t="s">
        <v>10</v>
      </c>
      <c r="B18" s="75"/>
      <c r="C18" s="75"/>
      <c r="D18" s="75"/>
      <c r="E18" s="75"/>
    </row>
    <row r="19" spans="1:5" x14ac:dyDescent="0.3">
      <c r="A19" s="75" t="s">
        <v>11</v>
      </c>
      <c r="B19" s="75"/>
      <c r="C19" s="75"/>
      <c r="D19" s="75"/>
      <c r="E19" s="75"/>
    </row>
    <row r="20" spans="1:5" x14ac:dyDescent="0.3">
      <c r="A20" s="74" t="s">
        <v>578</v>
      </c>
      <c r="B20" s="75"/>
      <c r="C20" s="75"/>
      <c r="D20" s="75"/>
      <c r="E20" s="75"/>
    </row>
    <row r="21" spans="1:5" x14ac:dyDescent="0.3">
      <c r="A21" s="74" t="s">
        <v>12</v>
      </c>
      <c r="B21" s="74"/>
      <c r="C21" s="74"/>
      <c r="D21" s="74"/>
      <c r="E21" s="74"/>
    </row>
    <row r="22" spans="1:5" x14ac:dyDescent="0.3">
      <c r="A22" s="10"/>
      <c r="B22" s="10"/>
      <c r="C22" s="10"/>
      <c r="D22" s="10"/>
      <c r="E22" s="9"/>
    </row>
    <row r="23" spans="1:5" x14ac:dyDescent="0.3">
      <c r="A23" s="76" t="s">
        <v>13</v>
      </c>
      <c r="B23" s="76"/>
      <c r="C23" s="5"/>
      <c r="D23" s="5"/>
      <c r="E23" s="6"/>
    </row>
    <row r="24" spans="1:5" x14ac:dyDescent="0.3">
      <c r="A24" s="77" t="s">
        <v>14</v>
      </c>
      <c r="B24" s="77"/>
      <c r="C24" s="77"/>
      <c r="D24" s="77"/>
      <c r="E24" s="77"/>
    </row>
    <row r="25" spans="1:5" x14ac:dyDescent="0.3">
      <c r="A25" s="77" t="s">
        <v>15</v>
      </c>
      <c r="B25" s="77"/>
      <c r="C25" s="77"/>
      <c r="D25" s="77"/>
      <c r="E25" s="77"/>
    </row>
    <row r="26" spans="1:5" x14ac:dyDescent="0.3">
      <c r="A26" s="77" t="s">
        <v>16</v>
      </c>
      <c r="B26" s="77"/>
      <c r="C26" s="77"/>
      <c r="D26" s="77"/>
      <c r="E26" s="77"/>
    </row>
    <row r="27" spans="1:5" x14ac:dyDescent="0.3">
      <c r="A27" s="11"/>
      <c r="B27" s="11"/>
      <c r="C27" s="11"/>
      <c r="D27" s="11"/>
      <c r="E27" s="12"/>
    </row>
    <row r="28" spans="1:5" ht="21" x14ac:dyDescent="0.3">
      <c r="A28" s="20"/>
      <c r="B28" s="67" t="s">
        <v>17</v>
      </c>
      <c r="C28" s="67"/>
      <c r="D28" s="26"/>
      <c r="E28" s="21"/>
    </row>
    <row r="29" spans="1:5" x14ac:dyDescent="0.3">
      <c r="A29"/>
      <c r="B29"/>
      <c r="C29"/>
      <c r="D29"/>
      <c r="E29" s="22"/>
    </row>
    <row r="30" spans="1:5" x14ac:dyDescent="0.3">
      <c r="A30" s="23" t="s">
        <v>18</v>
      </c>
      <c r="B30" s="23" t="s">
        <v>19</v>
      </c>
      <c r="C30" s="23" t="s">
        <v>20</v>
      </c>
      <c r="D30" s="23"/>
      <c r="E30" s="24" t="s">
        <v>21</v>
      </c>
    </row>
    <row r="31" spans="1:5" x14ac:dyDescent="0.3">
      <c r="A31" s="35" t="s">
        <v>70</v>
      </c>
      <c r="B31" s="35">
        <v>2391</v>
      </c>
      <c r="C31" s="35" t="s">
        <v>71</v>
      </c>
      <c r="D31" s="38">
        <v>7.4000000000000003E-3</v>
      </c>
      <c r="E31" s="25">
        <f t="shared" ref="E31:E55" si="0">$C$63*D31</f>
        <v>0</v>
      </c>
    </row>
    <row r="32" spans="1:5" x14ac:dyDescent="0.3">
      <c r="A32" s="35" t="s">
        <v>74</v>
      </c>
      <c r="B32" s="35">
        <v>2590</v>
      </c>
      <c r="C32" s="35" t="s">
        <v>75</v>
      </c>
      <c r="D32" s="38">
        <v>1.78E-2</v>
      </c>
      <c r="E32" s="25">
        <f t="shared" si="0"/>
        <v>0</v>
      </c>
    </row>
    <row r="33" spans="1:5" x14ac:dyDescent="0.3">
      <c r="A33" s="35" t="s">
        <v>80</v>
      </c>
      <c r="B33" s="35">
        <v>2945</v>
      </c>
      <c r="C33" s="35" t="s">
        <v>81</v>
      </c>
      <c r="D33" s="38">
        <v>2.9700000000000001E-2</v>
      </c>
      <c r="E33" s="25">
        <f t="shared" si="0"/>
        <v>0</v>
      </c>
    </row>
    <row r="34" spans="1:5" x14ac:dyDescent="0.3">
      <c r="A34" s="35" t="s">
        <v>86</v>
      </c>
      <c r="B34" s="35">
        <v>13577</v>
      </c>
      <c r="C34" s="35" t="s">
        <v>87</v>
      </c>
      <c r="D34" s="38">
        <v>1.9300000000000001E-2</v>
      </c>
      <c r="E34" s="25">
        <f t="shared" si="0"/>
        <v>0</v>
      </c>
    </row>
    <row r="35" spans="1:5" x14ac:dyDescent="0.3">
      <c r="A35" s="35" t="s">
        <v>22</v>
      </c>
      <c r="B35" s="35">
        <v>15330</v>
      </c>
      <c r="C35" s="35" t="s">
        <v>557</v>
      </c>
      <c r="D35" s="38">
        <v>6.0000000000000001E-3</v>
      </c>
      <c r="E35" s="25">
        <f t="shared" si="0"/>
        <v>0</v>
      </c>
    </row>
    <row r="36" spans="1:5" x14ac:dyDescent="0.3">
      <c r="A36" s="35" t="s">
        <v>558</v>
      </c>
      <c r="B36" s="35">
        <v>1470</v>
      </c>
      <c r="C36" s="35" t="s">
        <v>559</v>
      </c>
      <c r="D36" s="38">
        <v>0.59360000000000002</v>
      </c>
      <c r="E36" s="25">
        <f t="shared" si="0"/>
        <v>0</v>
      </c>
    </row>
    <row r="37" spans="1:5" x14ac:dyDescent="0.3">
      <c r="A37" s="35" t="s">
        <v>560</v>
      </c>
      <c r="B37" s="35">
        <v>17374</v>
      </c>
      <c r="C37" s="35" t="s">
        <v>545</v>
      </c>
      <c r="D37" s="38">
        <v>2.23E-2</v>
      </c>
      <c r="E37" s="25">
        <f t="shared" si="0"/>
        <v>0</v>
      </c>
    </row>
    <row r="38" spans="1:5" x14ac:dyDescent="0.3">
      <c r="A38" s="35"/>
      <c r="B38" s="35">
        <v>1467</v>
      </c>
      <c r="C38" s="35" t="s">
        <v>546</v>
      </c>
      <c r="D38" s="38">
        <v>7.4999999999999997E-3</v>
      </c>
      <c r="E38" s="25">
        <f t="shared" si="0"/>
        <v>0</v>
      </c>
    </row>
    <row r="39" spans="1:5" x14ac:dyDescent="0.3">
      <c r="A39" s="35" t="s">
        <v>130</v>
      </c>
      <c r="B39" s="35">
        <v>5104</v>
      </c>
      <c r="C39" s="35" t="s">
        <v>131</v>
      </c>
      <c r="D39" s="38">
        <v>8.9999999999999993E-3</v>
      </c>
      <c r="E39" s="25">
        <f t="shared" si="0"/>
        <v>0</v>
      </c>
    </row>
    <row r="40" spans="1:5" x14ac:dyDescent="0.3">
      <c r="A40" s="35" t="s">
        <v>132</v>
      </c>
      <c r="B40" s="35">
        <v>4392</v>
      </c>
      <c r="C40" s="35" t="s">
        <v>133</v>
      </c>
      <c r="D40" s="38">
        <v>2.0799999999999999E-2</v>
      </c>
      <c r="E40" s="25">
        <f t="shared" si="0"/>
        <v>0</v>
      </c>
    </row>
    <row r="41" spans="1:5" x14ac:dyDescent="0.3">
      <c r="A41" s="35" t="s">
        <v>22</v>
      </c>
      <c r="B41" s="35">
        <v>9560</v>
      </c>
      <c r="C41" s="35" t="s">
        <v>188</v>
      </c>
      <c r="D41" s="38">
        <v>2.23E-2</v>
      </c>
      <c r="E41" s="25">
        <f t="shared" si="0"/>
        <v>0</v>
      </c>
    </row>
    <row r="42" spans="1:5" x14ac:dyDescent="0.3">
      <c r="A42" s="35" t="s">
        <v>40</v>
      </c>
      <c r="B42" s="35">
        <v>14224</v>
      </c>
      <c r="C42" s="35" t="s">
        <v>41</v>
      </c>
      <c r="D42" s="38">
        <v>7.4200000000000002E-2</v>
      </c>
      <c r="E42" s="25">
        <f t="shared" si="0"/>
        <v>0</v>
      </c>
    </row>
    <row r="43" spans="1:5" x14ac:dyDescent="0.3">
      <c r="A43" s="35" t="s">
        <v>58</v>
      </c>
      <c r="B43" s="35">
        <v>11498</v>
      </c>
      <c r="C43" s="35" t="s">
        <v>59</v>
      </c>
      <c r="D43" s="38">
        <v>2.2000000000000001E-3</v>
      </c>
      <c r="E43" s="25">
        <f t="shared" si="0"/>
        <v>0</v>
      </c>
    </row>
    <row r="44" spans="1:5" x14ac:dyDescent="0.3">
      <c r="A44" s="35" t="s">
        <v>103</v>
      </c>
      <c r="B44" s="35">
        <v>2943</v>
      </c>
      <c r="C44" s="35" t="s">
        <v>104</v>
      </c>
      <c r="D44" s="38">
        <v>1.04E-2</v>
      </c>
      <c r="E44" s="25">
        <f t="shared" si="0"/>
        <v>0</v>
      </c>
    </row>
    <row r="45" spans="1:5" x14ac:dyDescent="0.3">
      <c r="A45" s="35" t="s">
        <v>105</v>
      </c>
      <c r="B45" s="35">
        <v>15113</v>
      </c>
      <c r="C45" s="35" t="s">
        <v>106</v>
      </c>
      <c r="D45" s="38">
        <v>5.8999999999999999E-3</v>
      </c>
      <c r="E45" s="25">
        <f t="shared" si="0"/>
        <v>0</v>
      </c>
    </row>
    <row r="46" spans="1:5" x14ac:dyDescent="0.3">
      <c r="A46" s="35"/>
      <c r="B46" s="35">
        <v>15375</v>
      </c>
      <c r="C46" s="35" t="s">
        <v>125</v>
      </c>
      <c r="D46" s="38">
        <v>7.4000000000000003E-3</v>
      </c>
      <c r="E46" s="25">
        <f t="shared" si="0"/>
        <v>0</v>
      </c>
    </row>
    <row r="47" spans="1:5" x14ac:dyDescent="0.3">
      <c r="A47" s="35"/>
      <c r="B47" s="35">
        <v>10471</v>
      </c>
      <c r="C47" s="35" t="s">
        <v>126</v>
      </c>
      <c r="D47" s="38">
        <v>1.4800000000000001E-2</v>
      </c>
      <c r="E47" s="25">
        <f t="shared" si="0"/>
        <v>0</v>
      </c>
    </row>
    <row r="48" spans="1:5" x14ac:dyDescent="0.3">
      <c r="A48" s="35"/>
      <c r="B48" s="35">
        <v>10468</v>
      </c>
      <c r="C48" s="35" t="s">
        <v>127</v>
      </c>
      <c r="D48" s="38">
        <v>1.5E-3</v>
      </c>
      <c r="E48" s="25">
        <f t="shared" si="0"/>
        <v>0</v>
      </c>
    </row>
    <row r="49" spans="1:5" x14ac:dyDescent="0.3">
      <c r="A49" s="35" t="s">
        <v>128</v>
      </c>
      <c r="B49" s="35">
        <v>4242</v>
      </c>
      <c r="C49" s="35" t="s">
        <v>129</v>
      </c>
      <c r="D49" s="38">
        <v>8.8999999999999999E-3</v>
      </c>
      <c r="E49" s="25">
        <f t="shared" si="0"/>
        <v>0</v>
      </c>
    </row>
    <row r="50" spans="1:5" x14ac:dyDescent="0.3">
      <c r="A50" s="35"/>
      <c r="B50" s="35">
        <v>17236</v>
      </c>
      <c r="C50" s="35" t="s">
        <v>184</v>
      </c>
      <c r="D50" s="38">
        <v>3.0000000000000001E-3</v>
      </c>
      <c r="E50" s="25">
        <f t="shared" si="0"/>
        <v>0</v>
      </c>
    </row>
    <row r="51" spans="1:5" x14ac:dyDescent="0.3">
      <c r="A51" s="35" t="s">
        <v>22</v>
      </c>
      <c r="B51" s="35">
        <v>11280</v>
      </c>
      <c r="C51" s="35" t="s">
        <v>201</v>
      </c>
      <c r="D51" s="38">
        <v>3.0000000000000001E-3</v>
      </c>
      <c r="E51" s="25">
        <f t="shared" si="0"/>
        <v>0</v>
      </c>
    </row>
    <row r="52" spans="1:5" x14ac:dyDescent="0.3">
      <c r="A52" s="35" t="s">
        <v>134</v>
      </c>
      <c r="B52" s="35">
        <v>3075</v>
      </c>
      <c r="C52" s="35" t="s">
        <v>135</v>
      </c>
      <c r="D52" s="38">
        <v>2.98E-2</v>
      </c>
      <c r="E52" s="25">
        <f t="shared" si="0"/>
        <v>0</v>
      </c>
    </row>
    <row r="53" spans="1:5" x14ac:dyDescent="0.3">
      <c r="A53" s="35" t="s">
        <v>76</v>
      </c>
      <c r="B53" s="35">
        <v>14408</v>
      </c>
      <c r="C53" s="35" t="s">
        <v>77</v>
      </c>
      <c r="D53" s="38">
        <v>1.4800000000000001E-2</v>
      </c>
      <c r="E53" s="25">
        <f t="shared" si="0"/>
        <v>0</v>
      </c>
    </row>
    <row r="54" spans="1:5" x14ac:dyDescent="0.3">
      <c r="A54" s="36" t="s">
        <v>22</v>
      </c>
      <c r="B54" s="36">
        <v>15751</v>
      </c>
      <c r="C54" s="36" t="s">
        <v>189</v>
      </c>
      <c r="D54" s="38">
        <v>5.9499999999999997E-2</v>
      </c>
      <c r="E54" s="25">
        <f t="shared" si="0"/>
        <v>0</v>
      </c>
    </row>
    <row r="55" spans="1:5" x14ac:dyDescent="0.3">
      <c r="A55" s="36" t="s">
        <v>561</v>
      </c>
      <c r="B55" s="36">
        <v>3077</v>
      </c>
      <c r="C55" s="37" t="s">
        <v>98</v>
      </c>
      <c r="D55" s="38">
        <v>8.8999999999999999E-3</v>
      </c>
      <c r="E55" s="25">
        <f t="shared" si="0"/>
        <v>0</v>
      </c>
    </row>
    <row r="56" spans="1:5" x14ac:dyDescent="0.3">
      <c r="A56" s="81" t="s">
        <v>24</v>
      </c>
      <c r="B56" s="82"/>
      <c r="C56" s="82"/>
      <c r="D56" s="72">
        <f>SUM(D31:D55)</f>
        <v>1</v>
      </c>
      <c r="E56" s="79">
        <f>SUM(E31:E55)</f>
        <v>0</v>
      </c>
    </row>
    <row r="57" spans="1:5" x14ac:dyDescent="0.3">
      <c r="A57" s="82"/>
      <c r="B57" s="82"/>
      <c r="C57" s="82"/>
      <c r="D57" s="73"/>
      <c r="E57" s="80"/>
    </row>
    <row r="59" spans="1:5" x14ac:dyDescent="0.3">
      <c r="A59" s="7" t="s">
        <v>576</v>
      </c>
    </row>
    <row r="60" spans="1:5" x14ac:dyDescent="0.3">
      <c r="A60" s="13" t="s">
        <v>547</v>
      </c>
      <c r="B60" s="14"/>
      <c r="C60" s="14" t="s">
        <v>548</v>
      </c>
      <c r="D60" s="14"/>
    </row>
    <row r="61" spans="1:5" x14ac:dyDescent="0.3">
      <c r="A61" s="15" t="s">
        <v>549</v>
      </c>
      <c r="B61" s="14"/>
      <c r="C61" s="14" t="s">
        <v>572</v>
      </c>
      <c r="D61" s="14"/>
    </row>
    <row r="62" spans="1:5" x14ac:dyDescent="0.3">
      <c r="A62" s="13" t="s">
        <v>550</v>
      </c>
      <c r="B62" s="14"/>
      <c r="C62" s="14" t="s">
        <v>548</v>
      </c>
      <c r="D62" s="14"/>
    </row>
    <row r="63" spans="1:5" x14ac:dyDescent="0.3">
      <c r="A63" s="13" t="s">
        <v>551</v>
      </c>
      <c r="B63" s="14"/>
      <c r="C63" s="16"/>
      <c r="D63" s="62"/>
    </row>
    <row r="64" spans="1:5" x14ac:dyDescent="0.3">
      <c r="A64" s="15" t="s">
        <v>549</v>
      </c>
      <c r="B64" s="14"/>
      <c r="C64" s="14" t="s">
        <v>572</v>
      </c>
      <c r="D64" s="14"/>
    </row>
    <row r="67" spans="1:4" x14ac:dyDescent="0.3">
      <c r="A67" s="7" t="s">
        <v>25</v>
      </c>
    </row>
    <row r="68" spans="1:4" x14ac:dyDescent="0.3">
      <c r="A68" s="17" t="s">
        <v>26</v>
      </c>
    </row>
    <row r="69" spans="1:4" x14ac:dyDescent="0.3">
      <c r="A69" s="17" t="s">
        <v>27</v>
      </c>
    </row>
    <row r="70" spans="1:4" x14ac:dyDescent="0.3">
      <c r="A70" s="17" t="s">
        <v>28</v>
      </c>
    </row>
    <row r="72" spans="1:4" x14ac:dyDescent="0.3">
      <c r="C72" s="18" t="s">
        <v>29</v>
      </c>
      <c r="D72" s="18"/>
    </row>
    <row r="73" spans="1:4" x14ac:dyDescent="0.3">
      <c r="C73" s="19" t="s">
        <v>30</v>
      </c>
      <c r="D73" s="19"/>
    </row>
  </sheetData>
  <sheetProtection algorithmName="SHA-512" hashValue="xSrxikq2VedFni8fl3TGuKgRY5oTPJKAOmeOxMf8GfueJA1T+C8ml/S0m440AyMgg9UD+vMLcCXf6uzjKdsmlg==" saltValue="cHu3BtI2JZtD4fBR5P/v1A==" spinCount="100000" sheet="1" objects="1" scenarios="1"/>
  <mergeCells count="15">
    <mergeCell ref="A20:E20"/>
    <mergeCell ref="A6:E9"/>
    <mergeCell ref="A15:E15"/>
    <mergeCell ref="A17:E17"/>
    <mergeCell ref="A18:E18"/>
    <mergeCell ref="A19:E19"/>
    <mergeCell ref="A56:C57"/>
    <mergeCell ref="E56:E57"/>
    <mergeCell ref="D56:D57"/>
    <mergeCell ref="A21:E21"/>
    <mergeCell ref="A23:B23"/>
    <mergeCell ref="A24:E24"/>
    <mergeCell ref="A25:E25"/>
    <mergeCell ref="A26:E26"/>
    <mergeCell ref="B28:C28"/>
  </mergeCells>
  <conditionalFormatting sqref="B31:B32">
    <cfRule type="duplicateValues" dxfId="49" priority="13"/>
  </conditionalFormatting>
  <conditionalFormatting sqref="B33:B34">
    <cfRule type="duplicateValues" dxfId="48" priority="11"/>
  </conditionalFormatting>
  <conditionalFormatting sqref="B35">
    <cfRule type="duplicateValues" dxfId="47" priority="9"/>
  </conditionalFormatting>
  <conditionalFormatting sqref="B36">
    <cfRule type="duplicateValues" dxfId="46" priority="12"/>
  </conditionalFormatting>
  <conditionalFormatting sqref="B37:B39">
    <cfRule type="duplicateValues" dxfId="45" priority="10"/>
  </conditionalFormatting>
  <conditionalFormatting sqref="B40:B43">
    <cfRule type="duplicateValues" dxfId="44" priority="8"/>
  </conditionalFormatting>
  <conditionalFormatting sqref="B44">
    <cfRule type="duplicateValues" dxfId="43" priority="7"/>
  </conditionalFormatting>
  <conditionalFormatting sqref="B45:B46">
    <cfRule type="duplicateValues" dxfId="42" priority="6"/>
  </conditionalFormatting>
  <conditionalFormatting sqref="B47">
    <cfRule type="duplicateValues" dxfId="41" priority="5"/>
  </conditionalFormatting>
  <conditionalFormatting sqref="B48:B54">
    <cfRule type="duplicateValues" dxfId="40" priority="4"/>
  </conditionalFormatting>
  <conditionalFormatting sqref="B55">
    <cfRule type="duplicateValues" dxfId="39" priority="189"/>
  </conditionalFormatting>
  <hyperlinks>
    <hyperlink ref="A20" r:id="rId1" display="http://www.wmn.poznan.pl/o-muzeum/przetargi-i-ogloszenia/ " xr:uid="{D1B5A28D-02AA-4C90-BA7B-0DD6C1A99118}"/>
    <hyperlink ref="A21" r:id="rId2" display="mailto:sekretariat@wmn.poznan.pl" xr:uid="{7205F1F0-FAEC-46A6-B634-5F3E681DD0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A399-6963-4952-9F70-26DD5ED835FE}">
  <dimension ref="A1:H73"/>
  <sheetViews>
    <sheetView workbookViewId="0">
      <selection activeCell="A21" sqref="A21:E21"/>
    </sheetView>
  </sheetViews>
  <sheetFormatPr defaultRowHeight="14.4" x14ac:dyDescent="0.3"/>
  <cols>
    <col min="1" max="1" width="23.6640625" customWidth="1"/>
    <col min="2" max="2" width="17.5546875" customWidth="1"/>
    <col min="3" max="3" width="88.6640625" customWidth="1"/>
    <col min="4" max="4" width="11.88671875" customWidth="1"/>
    <col min="5" max="5" width="26.88671875" customWidth="1"/>
  </cols>
  <sheetData>
    <row r="1" spans="1:8" s="64" customFormat="1" x14ac:dyDescent="0.3">
      <c r="A1" s="14" t="s">
        <v>570</v>
      </c>
      <c r="B1" s="14"/>
      <c r="C1" s="14"/>
      <c r="D1" s="14"/>
      <c r="E1" s="63"/>
      <c r="F1" s="14"/>
      <c r="G1" s="14"/>
      <c r="H1" s="14"/>
    </row>
    <row r="2" spans="1:8" x14ac:dyDescent="0.3">
      <c r="A2" s="1"/>
      <c r="B2" s="1"/>
      <c r="C2" s="1"/>
      <c r="D2" s="1"/>
      <c r="E2" s="1" t="s">
        <v>0</v>
      </c>
      <c r="F2" s="1"/>
    </row>
    <row r="3" spans="1:8" x14ac:dyDescent="0.3">
      <c r="A3" s="1"/>
      <c r="B3" s="1"/>
      <c r="C3" s="3" t="s">
        <v>1</v>
      </c>
      <c r="D3" s="3"/>
      <c r="E3" s="2"/>
      <c r="F3" s="1"/>
    </row>
    <row r="4" spans="1:8" x14ac:dyDescent="0.3">
      <c r="A4" s="1"/>
      <c r="B4" s="1"/>
      <c r="C4" s="4" t="s">
        <v>2</v>
      </c>
      <c r="D4" s="4"/>
      <c r="E4" s="2"/>
      <c r="F4" s="1"/>
    </row>
    <row r="5" spans="1:8" x14ac:dyDescent="0.3">
      <c r="A5" s="1"/>
      <c r="B5" s="1"/>
      <c r="C5" s="1"/>
      <c r="D5" s="1"/>
      <c r="E5" s="2"/>
      <c r="F5" s="1"/>
    </row>
    <row r="6" spans="1:8" x14ac:dyDescent="0.3">
      <c r="A6" s="76" t="s">
        <v>562</v>
      </c>
      <c r="B6" s="76"/>
      <c r="C6" s="76"/>
      <c r="D6" s="76"/>
      <c r="E6" s="76"/>
      <c r="F6" s="1"/>
    </row>
    <row r="7" spans="1:8" x14ac:dyDescent="0.3">
      <c r="A7" s="76"/>
      <c r="B7" s="76"/>
      <c r="C7" s="76"/>
      <c r="D7" s="76"/>
      <c r="E7" s="76"/>
      <c r="F7" s="1"/>
    </row>
    <row r="8" spans="1:8" x14ac:dyDescent="0.3">
      <c r="A8" s="76"/>
      <c r="B8" s="76"/>
      <c r="C8" s="76"/>
      <c r="D8" s="76"/>
      <c r="E8" s="76"/>
      <c r="F8" s="1"/>
    </row>
    <row r="9" spans="1:8" x14ac:dyDescent="0.3">
      <c r="A9" s="76"/>
      <c r="B9" s="76"/>
      <c r="C9" s="76"/>
      <c r="D9" s="76"/>
      <c r="E9" s="76"/>
      <c r="F9" s="1"/>
    </row>
    <row r="10" spans="1:8" x14ac:dyDescent="0.3">
      <c r="A10" s="5"/>
      <c r="B10" s="5"/>
      <c r="C10" s="5" t="s">
        <v>203</v>
      </c>
      <c r="D10" s="5"/>
      <c r="E10" s="6"/>
      <c r="F10" s="1"/>
    </row>
    <row r="11" spans="1:8" x14ac:dyDescent="0.3">
      <c r="A11" s="5"/>
      <c r="B11" s="5"/>
      <c r="C11" s="5"/>
      <c r="D11" s="5"/>
      <c r="E11" s="6"/>
      <c r="F11" s="1"/>
    </row>
    <row r="12" spans="1:8" x14ac:dyDescent="0.3">
      <c r="A12" s="7" t="s">
        <v>4</v>
      </c>
      <c r="B12" s="5"/>
      <c r="C12" s="5"/>
      <c r="D12" s="5"/>
      <c r="E12" s="6"/>
      <c r="F12" s="1"/>
    </row>
    <row r="13" spans="1:8" x14ac:dyDescent="0.3">
      <c r="A13" s="8" t="s">
        <v>5</v>
      </c>
      <c r="B13" s="8"/>
      <c r="C13" s="8"/>
      <c r="D13" s="8"/>
      <c r="E13" s="9"/>
      <c r="F13" s="1"/>
    </row>
    <row r="14" spans="1:8" x14ac:dyDescent="0.3">
      <c r="A14" s="8" t="s">
        <v>6</v>
      </c>
      <c r="B14" s="8"/>
      <c r="C14" s="8"/>
      <c r="D14" s="8"/>
      <c r="E14" s="9"/>
      <c r="F14" s="1"/>
    </row>
    <row r="15" spans="1:8" x14ac:dyDescent="0.3">
      <c r="A15" s="75" t="s">
        <v>7</v>
      </c>
      <c r="B15" s="75"/>
      <c r="C15" s="75"/>
      <c r="D15" s="75"/>
      <c r="E15" s="75"/>
      <c r="F15" s="1"/>
    </row>
    <row r="17" spans="1:6" x14ac:dyDescent="0.3">
      <c r="A17" s="75" t="s">
        <v>9</v>
      </c>
      <c r="B17" s="75"/>
      <c r="C17" s="75"/>
      <c r="D17" s="75"/>
      <c r="E17" s="75"/>
      <c r="F17" s="1"/>
    </row>
    <row r="18" spans="1:6" x14ac:dyDescent="0.3">
      <c r="A18" s="75" t="s">
        <v>10</v>
      </c>
      <c r="B18" s="75"/>
      <c r="C18" s="75"/>
      <c r="D18" s="75"/>
      <c r="E18" s="75"/>
      <c r="F18" s="1"/>
    </row>
    <row r="19" spans="1:6" x14ac:dyDescent="0.3">
      <c r="A19" s="75" t="s">
        <v>11</v>
      </c>
      <c r="B19" s="75"/>
      <c r="C19" s="75"/>
      <c r="D19" s="75"/>
      <c r="E19" s="75"/>
      <c r="F19" s="1"/>
    </row>
    <row r="20" spans="1:6" x14ac:dyDescent="0.3">
      <c r="A20" s="74" t="s">
        <v>578</v>
      </c>
      <c r="B20" s="75"/>
      <c r="C20" s="75"/>
      <c r="D20" s="75"/>
      <c r="E20" s="75"/>
      <c r="F20" s="1"/>
    </row>
    <row r="21" spans="1:6" x14ac:dyDescent="0.3">
      <c r="A21" s="74" t="s">
        <v>12</v>
      </c>
      <c r="B21" s="74"/>
      <c r="C21" s="74"/>
      <c r="D21" s="74"/>
      <c r="E21" s="74"/>
      <c r="F21" s="1"/>
    </row>
    <row r="22" spans="1:6" x14ac:dyDescent="0.3">
      <c r="A22" s="10"/>
      <c r="B22" s="10"/>
      <c r="C22" s="10"/>
      <c r="D22" s="10"/>
      <c r="E22" s="9"/>
      <c r="F22" s="1"/>
    </row>
    <row r="23" spans="1:6" x14ac:dyDescent="0.3">
      <c r="A23" s="76" t="s">
        <v>13</v>
      </c>
      <c r="B23" s="76"/>
      <c r="C23" s="5"/>
      <c r="D23" s="5"/>
      <c r="E23" s="6"/>
      <c r="F23" s="1"/>
    </row>
    <row r="24" spans="1:6" x14ac:dyDescent="0.3">
      <c r="A24" s="77" t="s">
        <v>14</v>
      </c>
      <c r="B24" s="77"/>
      <c r="C24" s="77"/>
      <c r="D24" s="77"/>
      <c r="E24" s="77"/>
      <c r="F24" s="1"/>
    </row>
    <row r="25" spans="1:6" x14ac:dyDescent="0.3">
      <c r="A25" s="77" t="s">
        <v>15</v>
      </c>
      <c r="B25" s="77"/>
      <c r="C25" s="77"/>
      <c r="D25" s="77"/>
      <c r="E25" s="77"/>
      <c r="F25" s="1"/>
    </row>
    <row r="26" spans="1:6" x14ac:dyDescent="0.3">
      <c r="A26" s="77" t="s">
        <v>16</v>
      </c>
      <c r="B26" s="77"/>
      <c r="C26" s="77"/>
      <c r="D26" s="77"/>
      <c r="E26" s="77"/>
      <c r="F26" s="1"/>
    </row>
    <row r="27" spans="1:6" x14ac:dyDescent="0.3">
      <c r="A27" s="11"/>
      <c r="B27" s="11"/>
      <c r="C27" s="11"/>
      <c r="D27" s="11"/>
      <c r="E27" s="12"/>
      <c r="F27" s="1"/>
    </row>
    <row r="28" spans="1:6" ht="21" x14ac:dyDescent="0.3">
      <c r="A28" s="20"/>
      <c r="B28" s="67" t="s">
        <v>17</v>
      </c>
      <c r="C28" s="67"/>
      <c r="D28" s="26"/>
      <c r="E28" s="21"/>
      <c r="F28" s="1"/>
    </row>
    <row r="29" spans="1:6" x14ac:dyDescent="0.3">
      <c r="E29" s="22"/>
      <c r="F29" s="1"/>
    </row>
    <row r="30" spans="1:6" x14ac:dyDescent="0.3">
      <c r="A30" s="23" t="s">
        <v>18</v>
      </c>
      <c r="B30" s="23" t="s">
        <v>19</v>
      </c>
      <c r="C30" s="23" t="s">
        <v>20</v>
      </c>
      <c r="D30" s="23"/>
      <c r="E30" s="24" t="s">
        <v>21</v>
      </c>
      <c r="F30" s="1"/>
    </row>
    <row r="31" spans="1:6" ht="28.8" x14ac:dyDescent="0.3">
      <c r="A31" s="40" t="s">
        <v>115</v>
      </c>
      <c r="B31" s="40">
        <v>16325</v>
      </c>
      <c r="C31" s="40" t="s">
        <v>116</v>
      </c>
      <c r="D31" s="41">
        <v>1.5900000000000001E-2</v>
      </c>
      <c r="E31" s="25">
        <f t="shared" ref="E31:E54" si="0">$C$62*D31</f>
        <v>0</v>
      </c>
      <c r="F31" s="1"/>
    </row>
    <row r="32" spans="1:6" x14ac:dyDescent="0.3">
      <c r="A32" s="40" t="s">
        <v>119</v>
      </c>
      <c r="B32" s="40">
        <v>14603</v>
      </c>
      <c r="C32" s="40" t="s">
        <v>120</v>
      </c>
      <c r="D32" s="41">
        <v>1.3899999999999999E-2</v>
      </c>
      <c r="E32" s="25">
        <f t="shared" si="0"/>
        <v>0</v>
      </c>
      <c r="F32" s="1"/>
    </row>
    <row r="33" spans="1:6" x14ac:dyDescent="0.3">
      <c r="A33" s="40" t="s">
        <v>121</v>
      </c>
      <c r="B33" s="40">
        <v>1898</v>
      </c>
      <c r="C33" s="40" t="s">
        <v>122</v>
      </c>
      <c r="D33" s="41">
        <v>8.0000000000000002E-3</v>
      </c>
      <c r="E33" s="25">
        <f t="shared" si="0"/>
        <v>0</v>
      </c>
      <c r="F33" s="1"/>
    </row>
    <row r="34" spans="1:6" x14ac:dyDescent="0.3">
      <c r="A34" s="40" t="s">
        <v>123</v>
      </c>
      <c r="B34" s="40">
        <v>11181</v>
      </c>
      <c r="C34" s="40" t="s">
        <v>124</v>
      </c>
      <c r="D34" s="41">
        <v>0.13930000000000001</v>
      </c>
      <c r="E34" s="25">
        <f t="shared" si="0"/>
        <v>0</v>
      </c>
      <c r="F34" s="1"/>
    </row>
    <row r="35" spans="1:6" ht="28.8" x14ac:dyDescent="0.3">
      <c r="A35" s="40" t="s">
        <v>136</v>
      </c>
      <c r="B35" s="40">
        <v>14805</v>
      </c>
      <c r="C35" s="40" t="s">
        <v>137</v>
      </c>
      <c r="D35" s="41">
        <v>1.9900000000000001E-2</v>
      </c>
      <c r="E35" s="25">
        <f t="shared" si="0"/>
        <v>0</v>
      </c>
      <c r="F35" s="1"/>
    </row>
    <row r="36" spans="1:6" x14ac:dyDescent="0.3">
      <c r="A36" s="40" t="s">
        <v>138</v>
      </c>
      <c r="B36" s="40">
        <v>1676</v>
      </c>
      <c r="C36" s="40" t="s">
        <v>139</v>
      </c>
      <c r="D36" s="41">
        <v>8.0000000000000002E-3</v>
      </c>
      <c r="E36" s="25">
        <f t="shared" si="0"/>
        <v>0</v>
      </c>
      <c r="F36" s="1"/>
    </row>
    <row r="37" spans="1:6" ht="28.8" x14ac:dyDescent="0.3">
      <c r="A37" s="40" t="s">
        <v>140</v>
      </c>
      <c r="B37" s="40">
        <v>1357</v>
      </c>
      <c r="C37" s="40" t="s">
        <v>141</v>
      </c>
      <c r="D37" s="41">
        <v>2.5899999999999999E-2</v>
      </c>
      <c r="E37" s="25">
        <f t="shared" si="0"/>
        <v>0</v>
      </c>
      <c r="F37" s="1"/>
    </row>
    <row r="38" spans="1:6" x14ac:dyDescent="0.3">
      <c r="A38" s="40" t="s">
        <v>142</v>
      </c>
      <c r="B38" s="40">
        <v>1946</v>
      </c>
      <c r="C38" s="40" t="s">
        <v>143</v>
      </c>
      <c r="D38" s="41">
        <v>2E-3</v>
      </c>
      <c r="E38" s="25">
        <f t="shared" si="0"/>
        <v>0</v>
      </c>
      <c r="F38" s="1"/>
    </row>
    <row r="39" spans="1:6" x14ac:dyDescent="0.3">
      <c r="A39" s="40" t="s">
        <v>144</v>
      </c>
      <c r="B39" s="40">
        <v>13179</v>
      </c>
      <c r="C39" s="40" t="s">
        <v>145</v>
      </c>
      <c r="D39" s="41">
        <v>3.0000000000000001E-3</v>
      </c>
      <c r="E39" s="25">
        <f t="shared" si="0"/>
        <v>0</v>
      </c>
      <c r="F39" s="1"/>
    </row>
    <row r="40" spans="1:6" x14ac:dyDescent="0.3">
      <c r="A40" s="40"/>
      <c r="B40" s="40">
        <v>17240</v>
      </c>
      <c r="C40" s="40" t="s">
        <v>182</v>
      </c>
      <c r="D40" s="41">
        <v>5.96E-2</v>
      </c>
      <c r="E40" s="25">
        <f t="shared" si="0"/>
        <v>0</v>
      </c>
      <c r="F40" s="1"/>
    </row>
    <row r="41" spans="1:6" x14ac:dyDescent="0.3">
      <c r="A41" s="40"/>
      <c r="B41" s="40">
        <v>17237</v>
      </c>
      <c r="C41" s="40" t="s">
        <v>183</v>
      </c>
      <c r="D41" s="41">
        <v>0.01</v>
      </c>
      <c r="E41" s="25">
        <f t="shared" si="0"/>
        <v>0</v>
      </c>
      <c r="F41" s="1"/>
    </row>
    <row r="42" spans="1:6" x14ac:dyDescent="0.3">
      <c r="A42" s="40" t="s">
        <v>22</v>
      </c>
      <c r="B42" s="40">
        <v>13145</v>
      </c>
      <c r="C42" s="40" t="s">
        <v>185</v>
      </c>
      <c r="D42" s="41">
        <v>0.13930000000000001</v>
      </c>
      <c r="E42" s="25">
        <f t="shared" si="0"/>
        <v>0</v>
      </c>
      <c r="F42" s="1"/>
    </row>
    <row r="43" spans="1:6" x14ac:dyDescent="0.3">
      <c r="A43" s="40" t="s">
        <v>22</v>
      </c>
      <c r="B43" s="40">
        <v>15150</v>
      </c>
      <c r="C43" s="40" t="s">
        <v>186</v>
      </c>
      <c r="D43" s="41">
        <v>0.11940000000000001</v>
      </c>
      <c r="E43" s="25">
        <f t="shared" si="0"/>
        <v>0</v>
      </c>
      <c r="F43" s="1"/>
    </row>
    <row r="44" spans="1:6" x14ac:dyDescent="0.3">
      <c r="A44" s="40" t="s">
        <v>22</v>
      </c>
      <c r="B44" s="40">
        <v>12264</v>
      </c>
      <c r="C44" s="40" t="s">
        <v>190</v>
      </c>
      <c r="D44" s="41">
        <v>5.9700000000000003E-2</v>
      </c>
      <c r="E44" s="25">
        <f t="shared" si="0"/>
        <v>0</v>
      </c>
      <c r="F44" s="1"/>
    </row>
    <row r="45" spans="1:6" x14ac:dyDescent="0.3">
      <c r="A45" s="40" t="s">
        <v>22</v>
      </c>
      <c r="B45" s="40">
        <v>15771</v>
      </c>
      <c r="C45" s="40" t="s">
        <v>191</v>
      </c>
      <c r="D45" s="41">
        <v>3.9800000000000002E-2</v>
      </c>
      <c r="E45" s="25">
        <f t="shared" si="0"/>
        <v>0</v>
      </c>
      <c r="F45" s="1"/>
    </row>
    <row r="46" spans="1:6" x14ac:dyDescent="0.3">
      <c r="A46" s="40" t="s">
        <v>22</v>
      </c>
      <c r="B46" s="40">
        <v>12887</v>
      </c>
      <c r="C46" s="40" t="s">
        <v>192</v>
      </c>
      <c r="D46" s="41">
        <v>4.9799999999999997E-2</v>
      </c>
      <c r="E46" s="25">
        <f t="shared" si="0"/>
        <v>0</v>
      </c>
      <c r="F46" s="1"/>
    </row>
    <row r="47" spans="1:6" x14ac:dyDescent="0.3">
      <c r="A47" s="40" t="s">
        <v>22</v>
      </c>
      <c r="B47" s="40">
        <v>12885</v>
      </c>
      <c r="C47" s="40" t="s">
        <v>193</v>
      </c>
      <c r="D47" s="41">
        <v>5.9700000000000003E-2</v>
      </c>
      <c r="E47" s="25">
        <f t="shared" si="0"/>
        <v>0</v>
      </c>
      <c r="F47" s="1"/>
    </row>
    <row r="48" spans="1:6" x14ac:dyDescent="0.3">
      <c r="A48" s="40" t="s">
        <v>22</v>
      </c>
      <c r="B48" s="40">
        <v>12891</v>
      </c>
      <c r="C48" s="40" t="s">
        <v>194</v>
      </c>
      <c r="D48" s="41">
        <v>3.9800000000000002E-2</v>
      </c>
      <c r="E48" s="25">
        <f t="shared" si="0"/>
        <v>0</v>
      </c>
      <c r="F48" s="1"/>
    </row>
    <row r="49" spans="1:6" x14ac:dyDescent="0.3">
      <c r="A49" s="40" t="s">
        <v>22</v>
      </c>
      <c r="B49" s="40">
        <v>12886</v>
      </c>
      <c r="C49" s="40" t="s">
        <v>195</v>
      </c>
      <c r="D49" s="41">
        <v>1.7899999999999999E-2</v>
      </c>
      <c r="E49" s="25">
        <f t="shared" si="0"/>
        <v>0</v>
      </c>
      <c r="F49" s="1"/>
    </row>
    <row r="50" spans="1:6" x14ac:dyDescent="0.3">
      <c r="A50" s="40" t="s">
        <v>22</v>
      </c>
      <c r="B50" s="40">
        <v>12884</v>
      </c>
      <c r="C50" s="40" t="s">
        <v>196</v>
      </c>
      <c r="D50" s="41">
        <v>2.1899999999999999E-2</v>
      </c>
      <c r="E50" s="25">
        <f t="shared" si="0"/>
        <v>0</v>
      </c>
      <c r="F50" s="1"/>
    </row>
    <row r="51" spans="1:6" x14ac:dyDescent="0.3">
      <c r="A51" s="40" t="s">
        <v>22</v>
      </c>
      <c r="B51" s="40">
        <v>12890</v>
      </c>
      <c r="C51" s="40" t="s">
        <v>197</v>
      </c>
      <c r="D51" s="41">
        <v>6.5699999999999995E-2</v>
      </c>
      <c r="E51" s="25">
        <f t="shared" si="0"/>
        <v>0</v>
      </c>
      <c r="F51" s="1"/>
    </row>
    <row r="52" spans="1:6" x14ac:dyDescent="0.3">
      <c r="A52" s="40" t="s">
        <v>22</v>
      </c>
      <c r="B52" s="40">
        <v>12889</v>
      </c>
      <c r="C52" s="40" t="s">
        <v>198</v>
      </c>
      <c r="D52" s="41">
        <v>6.1699999999999998E-2</v>
      </c>
      <c r="E52" s="25">
        <f t="shared" si="0"/>
        <v>0</v>
      </c>
      <c r="F52" s="1"/>
    </row>
    <row r="53" spans="1:6" x14ac:dyDescent="0.3">
      <c r="A53" s="40" t="s">
        <v>22</v>
      </c>
      <c r="B53" s="40">
        <v>8752</v>
      </c>
      <c r="C53" s="40" t="s">
        <v>202</v>
      </c>
      <c r="D53" s="41">
        <v>6.0000000000000001E-3</v>
      </c>
      <c r="E53" s="25">
        <f t="shared" si="0"/>
        <v>0</v>
      </c>
      <c r="F53" s="1"/>
    </row>
    <row r="54" spans="1:6" x14ac:dyDescent="0.3">
      <c r="A54" s="40" t="s">
        <v>101</v>
      </c>
      <c r="B54" s="40">
        <v>1892</v>
      </c>
      <c r="C54" s="40" t="s">
        <v>102</v>
      </c>
      <c r="D54" s="41">
        <v>1.38E-2</v>
      </c>
      <c r="E54" s="25">
        <f t="shared" si="0"/>
        <v>0</v>
      </c>
      <c r="F54" s="1"/>
    </row>
    <row r="55" spans="1:6" x14ac:dyDescent="0.3">
      <c r="A55" s="81" t="s">
        <v>24</v>
      </c>
      <c r="B55" s="82"/>
      <c r="C55" s="82"/>
      <c r="D55" s="83">
        <f>SUM(D31:D54)</f>
        <v>1</v>
      </c>
      <c r="E55" s="79">
        <f>SUM(E31:E54)</f>
        <v>0</v>
      </c>
      <c r="F55" s="1"/>
    </row>
    <row r="56" spans="1:6" x14ac:dyDescent="0.3">
      <c r="A56" s="82"/>
      <c r="B56" s="82"/>
      <c r="C56" s="82"/>
      <c r="D56" s="84"/>
      <c r="E56" s="80"/>
      <c r="F56" s="1"/>
    </row>
    <row r="57" spans="1:6" x14ac:dyDescent="0.3">
      <c r="A57" s="1"/>
      <c r="B57" s="1"/>
      <c r="C57" s="1"/>
      <c r="D57" s="1"/>
      <c r="E57" s="2"/>
      <c r="F57" s="1"/>
    </row>
    <row r="58" spans="1:6" x14ac:dyDescent="0.3">
      <c r="A58" s="7" t="s">
        <v>575</v>
      </c>
      <c r="B58" s="1"/>
      <c r="C58" s="1"/>
      <c r="D58" s="1"/>
      <c r="E58" s="2"/>
      <c r="F58" s="1"/>
    </row>
    <row r="59" spans="1:6" x14ac:dyDescent="0.3">
      <c r="A59" s="13" t="s">
        <v>547</v>
      </c>
      <c r="B59" s="14"/>
      <c r="C59" s="14" t="s">
        <v>548</v>
      </c>
      <c r="D59" s="14"/>
      <c r="E59" s="2"/>
      <c r="F59" s="1"/>
    </row>
    <row r="60" spans="1:6" x14ac:dyDescent="0.3">
      <c r="A60" s="15" t="s">
        <v>549</v>
      </c>
      <c r="B60" s="14"/>
      <c r="C60" s="14" t="s">
        <v>572</v>
      </c>
      <c r="D60" s="14"/>
      <c r="E60" s="2"/>
      <c r="F60" s="1"/>
    </row>
    <row r="61" spans="1:6" x14ac:dyDescent="0.3">
      <c r="A61" s="13" t="s">
        <v>550</v>
      </c>
      <c r="B61" s="14"/>
      <c r="C61" s="14" t="s">
        <v>548</v>
      </c>
      <c r="D61" s="14"/>
      <c r="E61" s="2"/>
      <c r="F61" s="1"/>
    </row>
    <row r="62" spans="1:6" x14ac:dyDescent="0.3">
      <c r="A62" s="13" t="s">
        <v>551</v>
      </c>
      <c r="B62" s="14"/>
      <c r="C62" s="16"/>
      <c r="D62" s="62"/>
      <c r="E62" s="2"/>
      <c r="F62" s="1"/>
    </row>
    <row r="63" spans="1:6" x14ac:dyDescent="0.3">
      <c r="A63" s="15" t="s">
        <v>549</v>
      </c>
      <c r="B63" s="14"/>
      <c r="C63" s="14" t="s">
        <v>572</v>
      </c>
      <c r="D63" s="14"/>
      <c r="E63" s="2"/>
      <c r="F63" s="1"/>
    </row>
    <row r="64" spans="1:6" x14ac:dyDescent="0.3">
      <c r="A64" s="1"/>
      <c r="B64" s="1"/>
      <c r="C64" s="1"/>
      <c r="D64" s="1"/>
      <c r="E64" s="2"/>
      <c r="F64" s="1"/>
    </row>
    <row r="65" spans="1:6" x14ac:dyDescent="0.3">
      <c r="A65" s="1"/>
      <c r="B65" s="1"/>
      <c r="C65" s="1"/>
      <c r="D65" s="1"/>
      <c r="E65" s="2"/>
      <c r="F65" s="1"/>
    </row>
    <row r="66" spans="1:6" x14ac:dyDescent="0.3">
      <c r="A66" s="7" t="s">
        <v>25</v>
      </c>
      <c r="B66" s="1"/>
      <c r="C66" s="1"/>
      <c r="D66" s="1"/>
      <c r="E66" s="2"/>
      <c r="F66" s="1"/>
    </row>
    <row r="67" spans="1:6" x14ac:dyDescent="0.3">
      <c r="A67" s="17" t="s">
        <v>26</v>
      </c>
      <c r="B67" s="1"/>
      <c r="C67" s="1"/>
      <c r="D67" s="1"/>
      <c r="E67" s="2"/>
      <c r="F67" s="1"/>
    </row>
    <row r="68" spans="1:6" x14ac:dyDescent="0.3">
      <c r="A68" s="17" t="s">
        <v>27</v>
      </c>
      <c r="B68" s="1"/>
      <c r="C68" s="1"/>
      <c r="D68" s="1"/>
      <c r="E68" s="2"/>
      <c r="F68" s="1"/>
    </row>
    <row r="69" spans="1:6" x14ac:dyDescent="0.3">
      <c r="A69" s="17" t="s">
        <v>28</v>
      </c>
      <c r="B69" s="1"/>
      <c r="C69" s="1"/>
      <c r="D69" s="1"/>
      <c r="E69" s="2"/>
      <c r="F69" s="1"/>
    </row>
    <row r="70" spans="1:6" x14ac:dyDescent="0.3">
      <c r="A70" s="1"/>
      <c r="B70" s="1"/>
      <c r="C70" s="1"/>
      <c r="D70" s="1"/>
      <c r="E70" s="2"/>
      <c r="F70" s="1"/>
    </row>
    <row r="71" spans="1:6" x14ac:dyDescent="0.3">
      <c r="A71" s="1"/>
      <c r="B71" s="1"/>
      <c r="C71" s="18" t="s">
        <v>29</v>
      </c>
      <c r="D71" s="18"/>
      <c r="E71" s="2"/>
      <c r="F71" s="1"/>
    </row>
    <row r="72" spans="1:6" x14ac:dyDescent="0.3">
      <c r="A72" s="1"/>
      <c r="B72" s="1"/>
      <c r="C72" s="19" t="s">
        <v>30</v>
      </c>
      <c r="D72" s="19"/>
      <c r="E72" s="2"/>
      <c r="F72" s="1"/>
    </row>
    <row r="73" spans="1:6" x14ac:dyDescent="0.3">
      <c r="A73" s="1"/>
      <c r="B73" s="1"/>
      <c r="C73" s="1"/>
      <c r="D73" s="1"/>
      <c r="E73" s="2"/>
      <c r="F73" s="1"/>
    </row>
  </sheetData>
  <sheetProtection algorithmName="SHA-512" hashValue="0uTrj31Mhvvx2ALjBzlLav4vbwsp2jllXH69Sk7/6Kh0ZvrcoNKBQezNVy88/zWkmldjrZ2a7e2GQuws1CRreg==" saltValue="dethGagkEr5W3RrCWtVUow==" spinCount="100000" sheet="1" objects="1" scenarios="1"/>
  <mergeCells count="15">
    <mergeCell ref="A20:E20"/>
    <mergeCell ref="A6:E9"/>
    <mergeCell ref="A15:E15"/>
    <mergeCell ref="A17:E17"/>
    <mergeCell ref="A18:E18"/>
    <mergeCell ref="A19:E19"/>
    <mergeCell ref="A55:C56"/>
    <mergeCell ref="E55:E56"/>
    <mergeCell ref="D55:D56"/>
    <mergeCell ref="A21:E21"/>
    <mergeCell ref="A23:B23"/>
    <mergeCell ref="A24:E24"/>
    <mergeCell ref="A25:E25"/>
    <mergeCell ref="A26:E26"/>
    <mergeCell ref="B28:C28"/>
  </mergeCells>
  <hyperlinks>
    <hyperlink ref="A20" r:id="rId1" display="http://www.wmn.poznan.pl/o-muzeum/przetargi-i-ogloszenia/ " xr:uid="{6EACA845-4D75-4ED0-9680-4D41B44DDC83}"/>
    <hyperlink ref="A21" r:id="rId2" display="mailto:sekretariat@wmn.poznan.pl" xr:uid="{A408C3B0-7ED0-4136-B863-596CAEE932F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2C0A-1616-47E1-985F-CC000EB63CC4}">
  <dimension ref="A1:H77"/>
  <sheetViews>
    <sheetView topLeftCell="A7" workbookViewId="0">
      <selection activeCell="A21" sqref="A21:E21"/>
    </sheetView>
  </sheetViews>
  <sheetFormatPr defaultRowHeight="14.4" x14ac:dyDescent="0.3"/>
  <cols>
    <col min="1" max="1" width="23.6640625" customWidth="1"/>
    <col min="2" max="2" width="17.5546875" customWidth="1"/>
    <col min="3" max="3" width="88.6640625" customWidth="1"/>
    <col min="4" max="4" width="11.88671875" customWidth="1"/>
    <col min="5" max="5" width="26.88671875" customWidth="1"/>
  </cols>
  <sheetData>
    <row r="1" spans="1:8" s="64" customFormat="1" x14ac:dyDescent="0.3">
      <c r="A1" s="14" t="s">
        <v>570</v>
      </c>
      <c r="B1" s="14"/>
      <c r="C1" s="14"/>
      <c r="D1" s="14"/>
      <c r="E1" s="63"/>
      <c r="F1" s="14"/>
      <c r="G1" s="14"/>
      <c r="H1" s="14"/>
    </row>
    <row r="2" spans="1:8" x14ac:dyDescent="0.3">
      <c r="A2" s="1"/>
      <c r="B2" s="1"/>
      <c r="C2" s="1"/>
      <c r="D2" s="1"/>
      <c r="E2" s="1" t="s">
        <v>0</v>
      </c>
      <c r="F2" s="1"/>
      <c r="G2" s="1"/>
      <c r="H2" s="1"/>
    </row>
    <row r="3" spans="1:8" x14ac:dyDescent="0.3">
      <c r="A3" s="1"/>
      <c r="B3" s="1"/>
      <c r="C3" s="3" t="s">
        <v>1</v>
      </c>
      <c r="D3" s="3"/>
      <c r="E3" s="2"/>
      <c r="F3" s="1"/>
      <c r="G3" s="1"/>
      <c r="H3" s="1"/>
    </row>
    <row r="4" spans="1:8" x14ac:dyDescent="0.3">
      <c r="A4" s="1"/>
      <c r="B4" s="1"/>
      <c r="C4" s="4" t="s">
        <v>2</v>
      </c>
      <c r="D4" s="4"/>
      <c r="E4" s="2"/>
      <c r="F4" s="1"/>
      <c r="G4" s="1"/>
      <c r="H4" s="1"/>
    </row>
    <row r="5" spans="1:8" x14ac:dyDescent="0.3">
      <c r="A5" s="1"/>
      <c r="B5" s="1"/>
      <c r="C5" s="1"/>
      <c r="D5" s="1"/>
      <c r="E5" s="2"/>
      <c r="F5" s="1"/>
      <c r="G5" s="1"/>
      <c r="H5" s="1"/>
    </row>
    <row r="6" spans="1:8" x14ac:dyDescent="0.3">
      <c r="A6" s="76" t="s">
        <v>562</v>
      </c>
      <c r="B6" s="76"/>
      <c r="C6" s="76"/>
      <c r="D6" s="76"/>
      <c r="E6" s="76"/>
      <c r="F6" s="1"/>
      <c r="G6" s="1"/>
      <c r="H6" s="1"/>
    </row>
    <row r="7" spans="1:8" x14ac:dyDescent="0.3">
      <c r="A7" s="76"/>
      <c r="B7" s="76"/>
      <c r="C7" s="76"/>
      <c r="D7" s="76"/>
      <c r="E7" s="76"/>
      <c r="F7" s="1"/>
      <c r="G7" s="1"/>
      <c r="H7" s="1"/>
    </row>
    <row r="8" spans="1:8" x14ac:dyDescent="0.3">
      <c r="A8" s="76"/>
      <c r="B8" s="76"/>
      <c r="C8" s="76"/>
      <c r="D8" s="76"/>
      <c r="E8" s="76"/>
      <c r="F8" s="1"/>
      <c r="G8" s="1"/>
      <c r="H8" s="1"/>
    </row>
    <row r="9" spans="1:8" x14ac:dyDescent="0.3">
      <c r="A9" s="76"/>
      <c r="B9" s="76"/>
      <c r="C9" s="76"/>
      <c r="D9" s="76"/>
      <c r="E9" s="76"/>
      <c r="F9" s="1"/>
      <c r="G9" s="1"/>
      <c r="H9" s="1"/>
    </row>
    <row r="10" spans="1:8" x14ac:dyDescent="0.3">
      <c r="A10" s="5"/>
      <c r="B10" s="5"/>
      <c r="C10" s="5" t="s">
        <v>204</v>
      </c>
      <c r="D10" s="5"/>
      <c r="E10" s="6"/>
      <c r="F10" s="1"/>
      <c r="G10" s="1"/>
      <c r="H10" s="1"/>
    </row>
    <row r="11" spans="1:8" x14ac:dyDescent="0.3">
      <c r="A11" s="5"/>
      <c r="B11" s="5"/>
      <c r="C11" s="5"/>
      <c r="D11" s="5"/>
      <c r="E11" s="6"/>
      <c r="F11" s="1"/>
      <c r="G11" s="1"/>
      <c r="H11" s="1"/>
    </row>
    <row r="12" spans="1:8" x14ac:dyDescent="0.3">
      <c r="A12" s="7" t="s">
        <v>4</v>
      </c>
      <c r="B12" s="5"/>
      <c r="C12" s="5"/>
      <c r="D12" s="5"/>
      <c r="E12" s="6"/>
      <c r="F12" s="1"/>
      <c r="G12" s="1"/>
      <c r="H12" s="1"/>
    </row>
    <row r="13" spans="1:8" x14ac:dyDescent="0.3">
      <c r="A13" s="8" t="s">
        <v>5</v>
      </c>
      <c r="B13" s="8"/>
      <c r="C13" s="8"/>
      <c r="D13" s="8"/>
      <c r="E13" s="9"/>
      <c r="F13" s="1"/>
      <c r="G13" s="1"/>
      <c r="H13" s="1"/>
    </row>
    <row r="14" spans="1:8" x14ac:dyDescent="0.3">
      <c r="A14" s="8" t="s">
        <v>6</v>
      </c>
      <c r="B14" s="8"/>
      <c r="C14" s="8"/>
      <c r="D14" s="8"/>
      <c r="E14" s="9"/>
      <c r="F14" s="1"/>
      <c r="G14" s="1"/>
      <c r="H14" s="1"/>
    </row>
    <row r="15" spans="1:8" x14ac:dyDescent="0.3">
      <c r="A15" s="75" t="s">
        <v>7</v>
      </c>
      <c r="B15" s="75"/>
      <c r="C15" s="75"/>
      <c r="D15" s="75"/>
      <c r="E15" s="75"/>
      <c r="F15" s="1"/>
      <c r="G15" s="1"/>
      <c r="H15" s="1"/>
    </row>
    <row r="16" spans="1:8" x14ac:dyDescent="0.3">
      <c r="A16" s="78" t="s">
        <v>8</v>
      </c>
      <c r="B16" s="78"/>
      <c r="C16" s="78"/>
      <c r="D16" s="78"/>
      <c r="E16" s="78"/>
      <c r="F16" s="78"/>
      <c r="G16" s="78"/>
      <c r="H16" s="78"/>
    </row>
    <row r="17" spans="1:8" x14ac:dyDescent="0.3">
      <c r="A17" s="75" t="s">
        <v>9</v>
      </c>
      <c r="B17" s="75"/>
      <c r="C17" s="75"/>
      <c r="D17" s="75"/>
      <c r="E17" s="75"/>
      <c r="F17" s="1"/>
      <c r="G17" s="1"/>
      <c r="H17" s="1"/>
    </row>
    <row r="18" spans="1:8" x14ac:dyDescent="0.3">
      <c r="A18" s="75" t="s">
        <v>10</v>
      </c>
      <c r="B18" s="75"/>
      <c r="C18" s="75"/>
      <c r="D18" s="75"/>
      <c r="E18" s="75"/>
      <c r="F18" s="1"/>
      <c r="G18" s="1"/>
      <c r="H18" s="1"/>
    </row>
    <row r="19" spans="1:8" x14ac:dyDescent="0.3">
      <c r="A19" s="75" t="s">
        <v>11</v>
      </c>
      <c r="B19" s="75"/>
      <c r="C19" s="75"/>
      <c r="D19" s="75"/>
      <c r="E19" s="75"/>
      <c r="F19" s="1"/>
      <c r="G19" s="1"/>
      <c r="H19" s="1"/>
    </row>
    <row r="20" spans="1:8" x14ac:dyDescent="0.3">
      <c r="A20" s="74" t="s">
        <v>578</v>
      </c>
      <c r="B20" s="75"/>
      <c r="C20" s="75"/>
      <c r="D20" s="75"/>
      <c r="E20" s="75"/>
      <c r="F20" s="1"/>
      <c r="G20" s="1"/>
      <c r="H20" s="1"/>
    </row>
    <row r="21" spans="1:8" x14ac:dyDescent="0.3">
      <c r="A21" s="74" t="s">
        <v>12</v>
      </c>
      <c r="B21" s="74"/>
      <c r="C21" s="74"/>
      <c r="D21" s="74"/>
      <c r="E21" s="74"/>
      <c r="F21" s="1"/>
      <c r="G21" s="1"/>
      <c r="H21" s="1"/>
    </row>
    <row r="22" spans="1:8" x14ac:dyDescent="0.3">
      <c r="A22" s="10"/>
      <c r="B22" s="10"/>
      <c r="C22" s="10"/>
      <c r="D22" s="10"/>
      <c r="E22" s="9"/>
      <c r="F22" s="1"/>
      <c r="G22" s="1"/>
      <c r="H22" s="1"/>
    </row>
    <row r="23" spans="1:8" x14ac:dyDescent="0.3">
      <c r="A23" s="76" t="s">
        <v>13</v>
      </c>
      <c r="B23" s="76"/>
      <c r="C23" s="5"/>
      <c r="D23" s="5"/>
      <c r="E23" s="6"/>
      <c r="F23" s="1"/>
      <c r="G23" s="1"/>
      <c r="H23" s="1"/>
    </row>
    <row r="24" spans="1:8" x14ac:dyDescent="0.3">
      <c r="A24" s="77" t="s">
        <v>14</v>
      </c>
      <c r="B24" s="77"/>
      <c r="C24" s="77"/>
      <c r="D24" s="77"/>
      <c r="E24" s="77"/>
      <c r="F24" s="1"/>
      <c r="G24" s="1"/>
      <c r="H24" s="1"/>
    </row>
    <row r="25" spans="1:8" x14ac:dyDescent="0.3">
      <c r="A25" s="77" t="s">
        <v>15</v>
      </c>
      <c r="B25" s="77"/>
      <c r="C25" s="77"/>
      <c r="D25" s="77"/>
      <c r="E25" s="77"/>
      <c r="F25" s="1"/>
      <c r="G25" s="1"/>
      <c r="H25" s="1"/>
    </row>
    <row r="26" spans="1:8" x14ac:dyDescent="0.3">
      <c r="A26" s="77" t="s">
        <v>16</v>
      </c>
      <c r="B26" s="77"/>
      <c r="C26" s="77"/>
      <c r="D26" s="77"/>
      <c r="E26" s="77"/>
      <c r="F26" s="1"/>
      <c r="G26" s="1"/>
      <c r="H26" s="1"/>
    </row>
    <row r="27" spans="1:8" x14ac:dyDescent="0.3">
      <c r="A27" s="11"/>
      <c r="B27" s="11"/>
      <c r="C27" s="11"/>
      <c r="D27" s="11"/>
      <c r="E27" s="12"/>
      <c r="F27" s="1"/>
      <c r="G27" s="1"/>
      <c r="H27" s="1"/>
    </row>
    <row r="28" spans="1:8" ht="21" x14ac:dyDescent="0.3">
      <c r="A28" s="20"/>
      <c r="B28" s="67" t="s">
        <v>17</v>
      </c>
      <c r="C28" s="67"/>
      <c r="D28" s="26"/>
      <c r="E28" s="21"/>
      <c r="F28" s="1"/>
      <c r="G28" s="1"/>
      <c r="H28" s="1"/>
    </row>
    <row r="29" spans="1:8" x14ac:dyDescent="0.3">
      <c r="E29" s="22"/>
      <c r="F29" s="1"/>
      <c r="G29" s="1"/>
      <c r="H29" s="1"/>
    </row>
    <row r="30" spans="1:8" x14ac:dyDescent="0.3">
      <c r="A30" s="23" t="s">
        <v>18</v>
      </c>
      <c r="B30" s="23" t="s">
        <v>19</v>
      </c>
      <c r="C30" s="23" t="s">
        <v>20</v>
      </c>
      <c r="D30" s="23"/>
      <c r="E30" s="24" t="s">
        <v>21</v>
      </c>
      <c r="F30" s="1"/>
      <c r="G30" s="1"/>
      <c r="H30" s="1"/>
    </row>
    <row r="31" spans="1:8" ht="28.8" x14ac:dyDescent="0.3">
      <c r="A31" s="42" t="s">
        <v>32</v>
      </c>
      <c r="B31" s="42">
        <v>9043</v>
      </c>
      <c r="C31" s="42" t="s">
        <v>33</v>
      </c>
      <c r="D31" s="44">
        <v>9.4999999999999998E-3</v>
      </c>
      <c r="E31" s="25">
        <f t="shared" ref="E31:E58" si="0">$C$66*D31</f>
        <v>0</v>
      </c>
      <c r="F31" s="1"/>
      <c r="G31" s="1"/>
      <c r="H31" s="1"/>
    </row>
    <row r="32" spans="1:8" x14ac:dyDescent="0.3">
      <c r="A32" s="42" t="s">
        <v>34</v>
      </c>
      <c r="B32" s="42">
        <v>13142</v>
      </c>
      <c r="C32" s="42" t="s">
        <v>35</v>
      </c>
      <c r="D32" s="44">
        <v>4.7500000000000001E-2</v>
      </c>
      <c r="E32" s="25">
        <f t="shared" si="0"/>
        <v>0</v>
      </c>
      <c r="F32" s="1"/>
      <c r="G32" s="1"/>
      <c r="H32" s="1"/>
    </row>
    <row r="33" spans="1:8" x14ac:dyDescent="0.3">
      <c r="A33" s="42" t="s">
        <v>36</v>
      </c>
      <c r="B33" s="42">
        <v>12292</v>
      </c>
      <c r="C33" s="42" t="s">
        <v>37</v>
      </c>
      <c r="D33" s="44">
        <v>2.3699999999999999E-2</v>
      </c>
      <c r="E33" s="25">
        <f t="shared" si="0"/>
        <v>0</v>
      </c>
      <c r="F33" s="1"/>
      <c r="G33" s="1"/>
      <c r="H33" s="1"/>
    </row>
    <row r="34" spans="1:8" x14ac:dyDescent="0.3">
      <c r="A34" s="42" t="s">
        <v>38</v>
      </c>
      <c r="B34" s="42">
        <v>14275</v>
      </c>
      <c r="C34" s="42" t="s">
        <v>39</v>
      </c>
      <c r="D34" s="44">
        <v>2.3699999999999999E-2</v>
      </c>
      <c r="E34" s="25">
        <f t="shared" si="0"/>
        <v>0</v>
      </c>
      <c r="F34" s="1"/>
      <c r="G34" s="1"/>
      <c r="H34" s="1"/>
    </row>
    <row r="35" spans="1:8" x14ac:dyDescent="0.3">
      <c r="A35" s="42" t="s">
        <v>42</v>
      </c>
      <c r="B35" s="42">
        <v>11202</v>
      </c>
      <c r="C35" s="42" t="s">
        <v>43</v>
      </c>
      <c r="D35" s="44">
        <v>3.9600000000000003E-2</v>
      </c>
      <c r="E35" s="25">
        <f t="shared" si="0"/>
        <v>0</v>
      </c>
      <c r="F35" s="1"/>
      <c r="G35" s="1"/>
      <c r="H35" s="1"/>
    </row>
    <row r="36" spans="1:8" x14ac:dyDescent="0.3">
      <c r="A36" s="42" t="s">
        <v>44</v>
      </c>
      <c r="B36" s="42">
        <v>1897</v>
      </c>
      <c r="C36" s="42" t="s">
        <v>45</v>
      </c>
      <c r="D36" s="44">
        <v>2.2200000000000001E-2</v>
      </c>
      <c r="E36" s="25">
        <f t="shared" si="0"/>
        <v>0</v>
      </c>
      <c r="F36" s="1"/>
      <c r="G36" s="1"/>
      <c r="H36" s="1"/>
    </row>
    <row r="37" spans="1:8" x14ac:dyDescent="0.3">
      <c r="A37" s="42" t="s">
        <v>48</v>
      </c>
      <c r="B37" s="42">
        <v>11199</v>
      </c>
      <c r="C37" s="42" t="s">
        <v>49</v>
      </c>
      <c r="D37" s="44">
        <v>1.5800000000000002E-2</v>
      </c>
      <c r="E37" s="25">
        <f t="shared" si="0"/>
        <v>0</v>
      </c>
      <c r="F37" s="1"/>
      <c r="G37" s="1"/>
      <c r="H37" s="1"/>
    </row>
    <row r="38" spans="1:8" x14ac:dyDescent="0.3">
      <c r="A38" s="42" t="s">
        <v>50</v>
      </c>
      <c r="B38" s="42">
        <v>15514</v>
      </c>
      <c r="C38" s="42" t="s">
        <v>51</v>
      </c>
      <c r="D38" s="44">
        <v>4.7500000000000001E-2</v>
      </c>
      <c r="E38" s="25">
        <f t="shared" si="0"/>
        <v>0</v>
      </c>
      <c r="F38" s="1"/>
      <c r="G38" s="1"/>
      <c r="H38" s="1"/>
    </row>
    <row r="39" spans="1:8" x14ac:dyDescent="0.3">
      <c r="A39" s="42" t="s">
        <v>52</v>
      </c>
      <c r="B39" s="42">
        <v>1270</v>
      </c>
      <c r="C39" s="42" t="s">
        <v>53</v>
      </c>
      <c r="D39" s="44">
        <v>0.1105</v>
      </c>
      <c r="E39" s="25">
        <f t="shared" si="0"/>
        <v>0</v>
      </c>
      <c r="F39" s="1"/>
      <c r="G39" s="1"/>
      <c r="H39" s="1"/>
    </row>
    <row r="40" spans="1:8" x14ac:dyDescent="0.3">
      <c r="A40" s="42" t="s">
        <v>54</v>
      </c>
      <c r="B40" s="42">
        <v>15785</v>
      </c>
      <c r="C40" s="42" t="s">
        <v>55</v>
      </c>
      <c r="D40" s="44">
        <v>3.9600000000000003E-2</v>
      </c>
      <c r="E40" s="25">
        <f t="shared" si="0"/>
        <v>0</v>
      </c>
      <c r="F40" s="1"/>
      <c r="G40" s="1"/>
      <c r="H40" s="1"/>
    </row>
    <row r="41" spans="1:8" x14ac:dyDescent="0.3">
      <c r="A41" s="42" t="s">
        <v>56</v>
      </c>
      <c r="B41" s="42">
        <v>15784</v>
      </c>
      <c r="C41" s="42" t="s">
        <v>57</v>
      </c>
      <c r="D41" s="44">
        <v>4.7500000000000001E-2</v>
      </c>
      <c r="E41" s="25">
        <f t="shared" si="0"/>
        <v>0</v>
      </c>
      <c r="F41" s="1"/>
      <c r="G41" s="1"/>
      <c r="H41" s="1"/>
    </row>
    <row r="42" spans="1:8" x14ac:dyDescent="0.3">
      <c r="A42" s="42" t="s">
        <v>60</v>
      </c>
      <c r="B42" s="42">
        <v>11188</v>
      </c>
      <c r="C42" s="42" t="s">
        <v>61</v>
      </c>
      <c r="D42" s="44">
        <v>4.7500000000000001E-2</v>
      </c>
      <c r="E42" s="25">
        <f t="shared" si="0"/>
        <v>0</v>
      </c>
      <c r="F42" s="1"/>
      <c r="G42" s="1"/>
      <c r="H42" s="1"/>
    </row>
    <row r="43" spans="1:8" x14ac:dyDescent="0.3">
      <c r="A43" s="42" t="s">
        <v>62</v>
      </c>
      <c r="B43" s="42">
        <v>11194</v>
      </c>
      <c r="C43" s="42" t="s">
        <v>63</v>
      </c>
      <c r="D43" s="44">
        <v>3.9600000000000003E-2</v>
      </c>
      <c r="E43" s="25">
        <f t="shared" si="0"/>
        <v>0</v>
      </c>
      <c r="F43" s="1"/>
      <c r="G43" s="1"/>
      <c r="H43" s="1"/>
    </row>
    <row r="44" spans="1:8" x14ac:dyDescent="0.3">
      <c r="A44" s="42" t="s">
        <v>64</v>
      </c>
      <c r="B44" s="42">
        <v>16382</v>
      </c>
      <c r="C44" s="42" t="s">
        <v>65</v>
      </c>
      <c r="D44" s="44">
        <v>9.4999999999999998E-3</v>
      </c>
      <c r="E44" s="25">
        <f t="shared" si="0"/>
        <v>0</v>
      </c>
      <c r="F44" s="1"/>
      <c r="G44" s="1"/>
      <c r="H44" s="1"/>
    </row>
    <row r="45" spans="1:8" x14ac:dyDescent="0.3">
      <c r="A45" s="42" t="s">
        <v>66</v>
      </c>
      <c r="B45" s="42">
        <v>14779</v>
      </c>
      <c r="C45" s="42" t="s">
        <v>67</v>
      </c>
      <c r="D45" s="44">
        <v>3.9600000000000003E-2</v>
      </c>
      <c r="E45" s="25">
        <f t="shared" si="0"/>
        <v>0</v>
      </c>
      <c r="F45" s="1"/>
      <c r="G45" s="1"/>
      <c r="H45" s="1"/>
    </row>
    <row r="46" spans="1:8" x14ac:dyDescent="0.3">
      <c r="A46" s="42" t="s">
        <v>68</v>
      </c>
      <c r="B46" s="42">
        <v>11190</v>
      </c>
      <c r="C46" s="42" t="s">
        <v>69</v>
      </c>
      <c r="D46" s="44">
        <v>1.5800000000000002E-2</v>
      </c>
      <c r="E46" s="25">
        <f t="shared" si="0"/>
        <v>0</v>
      </c>
      <c r="F46" s="1"/>
      <c r="G46" s="1"/>
      <c r="H46" s="1"/>
    </row>
    <row r="47" spans="1:8" x14ac:dyDescent="0.3">
      <c r="A47" s="42" t="s">
        <v>72</v>
      </c>
      <c r="B47" s="42">
        <v>1909</v>
      </c>
      <c r="C47" s="42" t="s">
        <v>73</v>
      </c>
      <c r="D47" s="44">
        <v>6.0100000000000001E-2</v>
      </c>
      <c r="E47" s="25">
        <f t="shared" si="0"/>
        <v>0</v>
      </c>
      <c r="F47" s="1"/>
      <c r="G47" s="1"/>
      <c r="H47" s="1"/>
    </row>
    <row r="48" spans="1:8" x14ac:dyDescent="0.3">
      <c r="A48" s="42" t="s">
        <v>78</v>
      </c>
      <c r="B48" s="42">
        <v>1893</v>
      </c>
      <c r="C48" s="42" t="s">
        <v>79</v>
      </c>
      <c r="D48" s="44">
        <v>7.9000000000000008E-3</v>
      </c>
      <c r="E48" s="25">
        <f t="shared" si="0"/>
        <v>0</v>
      </c>
      <c r="F48" s="1"/>
      <c r="G48" s="1"/>
      <c r="H48" s="1"/>
    </row>
    <row r="49" spans="1:8" x14ac:dyDescent="0.3">
      <c r="A49" s="42" t="s">
        <v>82</v>
      </c>
      <c r="B49" s="42">
        <v>11201</v>
      </c>
      <c r="C49" s="42" t="s">
        <v>83</v>
      </c>
      <c r="D49" s="44">
        <v>1.5800000000000002E-2</v>
      </c>
      <c r="E49" s="25">
        <f t="shared" si="0"/>
        <v>0</v>
      </c>
      <c r="F49" s="1"/>
      <c r="G49" s="1"/>
      <c r="H49" s="1"/>
    </row>
    <row r="50" spans="1:8" ht="28.8" x14ac:dyDescent="0.3">
      <c r="A50" s="42" t="s">
        <v>84</v>
      </c>
      <c r="B50" s="42">
        <v>11189</v>
      </c>
      <c r="C50" s="42" t="s">
        <v>85</v>
      </c>
      <c r="D50" s="44">
        <v>7.9100000000000004E-2</v>
      </c>
      <c r="E50" s="25">
        <f t="shared" si="0"/>
        <v>0</v>
      </c>
      <c r="F50" s="1"/>
      <c r="G50" s="1"/>
      <c r="H50" s="1"/>
    </row>
    <row r="51" spans="1:8" ht="28.8" x14ac:dyDescent="0.3">
      <c r="A51" s="42" t="s">
        <v>88</v>
      </c>
      <c r="B51" s="42">
        <v>11191</v>
      </c>
      <c r="C51" s="42" t="s">
        <v>89</v>
      </c>
      <c r="D51" s="44">
        <v>3.9600000000000003E-2</v>
      </c>
      <c r="E51" s="25">
        <f t="shared" si="0"/>
        <v>0</v>
      </c>
      <c r="F51" s="1"/>
      <c r="G51" s="1"/>
      <c r="H51" s="1"/>
    </row>
    <row r="52" spans="1:8" x14ac:dyDescent="0.3">
      <c r="A52" s="42" t="s">
        <v>92</v>
      </c>
      <c r="B52" s="42">
        <v>1947</v>
      </c>
      <c r="C52" s="42" t="s">
        <v>93</v>
      </c>
      <c r="D52" s="44">
        <v>4.7500000000000001E-2</v>
      </c>
      <c r="E52" s="25">
        <f t="shared" si="0"/>
        <v>0</v>
      </c>
      <c r="F52" s="1"/>
      <c r="G52" s="1"/>
      <c r="H52" s="1"/>
    </row>
    <row r="53" spans="1:8" x14ac:dyDescent="0.3">
      <c r="A53" s="42" t="s">
        <v>94</v>
      </c>
      <c r="B53" s="42">
        <v>15906</v>
      </c>
      <c r="C53" s="42" t="s">
        <v>95</v>
      </c>
      <c r="D53" s="44">
        <v>0.12659999999999999</v>
      </c>
      <c r="E53" s="25">
        <f t="shared" si="0"/>
        <v>0</v>
      </c>
      <c r="F53" s="1"/>
      <c r="G53" s="1"/>
      <c r="H53" s="1"/>
    </row>
    <row r="54" spans="1:8" x14ac:dyDescent="0.3">
      <c r="A54" s="42" t="s">
        <v>96</v>
      </c>
      <c r="B54" s="42">
        <v>11182</v>
      </c>
      <c r="C54" s="42" t="s">
        <v>97</v>
      </c>
      <c r="D54" s="44">
        <v>1.5800000000000002E-2</v>
      </c>
      <c r="E54" s="25">
        <f t="shared" si="0"/>
        <v>0</v>
      </c>
      <c r="F54" s="1"/>
      <c r="G54" s="1"/>
      <c r="H54" s="1"/>
    </row>
    <row r="55" spans="1:8" x14ac:dyDescent="0.3">
      <c r="A55" s="42" t="s">
        <v>111</v>
      </c>
      <c r="B55" s="42">
        <v>13706</v>
      </c>
      <c r="C55" s="42" t="s">
        <v>112</v>
      </c>
      <c r="D55" s="44">
        <v>3.2000000000000002E-3</v>
      </c>
      <c r="E55" s="25">
        <f t="shared" si="0"/>
        <v>0</v>
      </c>
      <c r="F55" s="1"/>
      <c r="G55" s="1"/>
      <c r="H55" s="1"/>
    </row>
    <row r="56" spans="1:8" x14ac:dyDescent="0.3">
      <c r="A56" s="43"/>
      <c r="B56" s="43">
        <v>17900</v>
      </c>
      <c r="C56" s="43" t="s">
        <v>563</v>
      </c>
      <c r="D56" s="44">
        <v>6.3E-3</v>
      </c>
      <c r="E56" s="25">
        <f t="shared" si="0"/>
        <v>0</v>
      </c>
      <c r="F56" s="1"/>
      <c r="G56" s="1"/>
      <c r="H56" s="1"/>
    </row>
    <row r="57" spans="1:8" x14ac:dyDescent="0.3">
      <c r="A57" s="43"/>
      <c r="B57" s="43">
        <v>17825</v>
      </c>
      <c r="C57" s="43" t="s">
        <v>564</v>
      </c>
      <c r="D57" s="44">
        <v>1.2699999999999999E-2</v>
      </c>
      <c r="E57" s="25">
        <f t="shared" si="0"/>
        <v>0</v>
      </c>
      <c r="F57" s="1"/>
      <c r="G57" s="1"/>
      <c r="H57" s="1"/>
    </row>
    <row r="58" spans="1:8" x14ac:dyDescent="0.3">
      <c r="A58" s="43"/>
      <c r="B58" s="43">
        <v>16324</v>
      </c>
      <c r="C58" s="43" t="s">
        <v>565</v>
      </c>
      <c r="D58" s="44">
        <v>6.3E-3</v>
      </c>
      <c r="E58" s="25">
        <f t="shared" si="0"/>
        <v>0</v>
      </c>
      <c r="F58" s="1"/>
      <c r="G58" s="1"/>
      <c r="H58" s="1"/>
    </row>
    <row r="59" spans="1:8" x14ac:dyDescent="0.3">
      <c r="A59" s="81" t="s">
        <v>24</v>
      </c>
      <c r="B59" s="82"/>
      <c r="C59" s="82"/>
      <c r="D59" s="39">
        <f>SUM(D31:D58)</f>
        <v>1</v>
      </c>
      <c r="E59" s="79">
        <f>SUM(E31:E58)</f>
        <v>0</v>
      </c>
      <c r="F59" s="1"/>
      <c r="G59" s="1"/>
      <c r="H59" s="1"/>
    </row>
    <row r="60" spans="1:8" x14ac:dyDescent="0.3">
      <c r="A60" s="82"/>
      <c r="B60" s="82"/>
      <c r="C60" s="82"/>
      <c r="D60" s="31"/>
      <c r="E60" s="80"/>
      <c r="F60" s="1"/>
      <c r="G60" s="1"/>
      <c r="H60" s="1"/>
    </row>
    <row r="61" spans="1:8" x14ac:dyDescent="0.3">
      <c r="A61" s="1"/>
      <c r="B61" s="1"/>
      <c r="C61" s="1"/>
      <c r="D61" s="1"/>
      <c r="E61" s="2"/>
      <c r="F61" s="1"/>
      <c r="G61" s="1"/>
      <c r="H61" s="1"/>
    </row>
    <row r="62" spans="1:8" x14ac:dyDescent="0.3">
      <c r="A62" s="7" t="s">
        <v>574</v>
      </c>
      <c r="B62" s="1"/>
      <c r="C62" s="1"/>
      <c r="D62" s="1"/>
      <c r="E62" s="2"/>
      <c r="F62" s="1"/>
      <c r="G62" s="1"/>
      <c r="H62" s="1"/>
    </row>
    <row r="63" spans="1:8" x14ac:dyDescent="0.3">
      <c r="A63" s="13" t="s">
        <v>547</v>
      </c>
      <c r="B63" s="14"/>
      <c r="C63" s="14" t="s">
        <v>548</v>
      </c>
      <c r="D63" s="14"/>
      <c r="E63" s="2"/>
      <c r="F63" s="1"/>
      <c r="G63" s="1"/>
      <c r="H63" s="1"/>
    </row>
    <row r="64" spans="1:8" x14ac:dyDescent="0.3">
      <c r="A64" s="15" t="s">
        <v>549</v>
      </c>
      <c r="B64" s="14"/>
      <c r="C64" s="14" t="s">
        <v>572</v>
      </c>
      <c r="D64" s="14"/>
      <c r="E64" s="2"/>
      <c r="F64" s="1"/>
      <c r="G64" s="1"/>
      <c r="H64" s="1"/>
    </row>
    <row r="65" spans="1:8" x14ac:dyDescent="0.3">
      <c r="A65" s="13" t="s">
        <v>550</v>
      </c>
      <c r="B65" s="14"/>
      <c r="C65" s="14" t="s">
        <v>548</v>
      </c>
      <c r="D65" s="14"/>
      <c r="E65" s="2"/>
      <c r="F65" s="1"/>
      <c r="G65" s="1"/>
      <c r="H65" s="1"/>
    </row>
    <row r="66" spans="1:8" x14ac:dyDescent="0.3">
      <c r="A66" s="13" t="s">
        <v>551</v>
      </c>
      <c r="B66" s="14"/>
      <c r="C66" s="16"/>
      <c r="D66" s="62"/>
      <c r="E66" s="2"/>
      <c r="F66" s="1"/>
      <c r="G66" s="1"/>
      <c r="H66" s="1"/>
    </row>
    <row r="67" spans="1:8" x14ac:dyDescent="0.3">
      <c r="A67" s="15" t="s">
        <v>549</v>
      </c>
      <c r="B67" s="14"/>
      <c r="C67" s="14" t="s">
        <v>572</v>
      </c>
      <c r="D67" s="14"/>
      <c r="E67" s="2"/>
      <c r="F67" s="1"/>
      <c r="G67" s="1"/>
      <c r="H67" s="1"/>
    </row>
    <row r="68" spans="1:8" x14ac:dyDescent="0.3">
      <c r="A68" s="1"/>
      <c r="B68" s="1"/>
      <c r="C68" s="1"/>
      <c r="D68" s="1"/>
      <c r="E68" s="2"/>
      <c r="F68" s="1"/>
      <c r="G68" s="1"/>
      <c r="H68" s="1"/>
    </row>
    <row r="69" spans="1:8" x14ac:dyDescent="0.3">
      <c r="A69" s="1"/>
      <c r="B69" s="1"/>
      <c r="C69" s="1"/>
      <c r="D69" s="1"/>
      <c r="E69" s="2"/>
      <c r="F69" s="1"/>
      <c r="G69" s="1"/>
      <c r="H69" s="1"/>
    </row>
    <row r="70" spans="1:8" x14ac:dyDescent="0.3">
      <c r="A70" s="7" t="s">
        <v>25</v>
      </c>
      <c r="B70" s="1"/>
      <c r="C70" s="1"/>
      <c r="D70" s="1"/>
      <c r="E70" s="2"/>
      <c r="F70" s="1"/>
      <c r="G70" s="1"/>
      <c r="H70" s="1"/>
    </row>
    <row r="71" spans="1:8" x14ac:dyDescent="0.3">
      <c r="A71" s="17" t="s">
        <v>26</v>
      </c>
      <c r="B71" s="1"/>
      <c r="C71" s="1"/>
      <c r="D71" s="1"/>
      <c r="E71" s="2"/>
      <c r="F71" s="1"/>
      <c r="G71" s="1"/>
      <c r="H71" s="1"/>
    </row>
    <row r="72" spans="1:8" x14ac:dyDescent="0.3">
      <c r="A72" s="17" t="s">
        <v>27</v>
      </c>
      <c r="B72" s="1"/>
      <c r="C72" s="1"/>
      <c r="D72" s="1"/>
      <c r="E72" s="2"/>
      <c r="F72" s="1"/>
      <c r="G72" s="1"/>
      <c r="H72" s="1"/>
    </row>
    <row r="73" spans="1:8" x14ac:dyDescent="0.3">
      <c r="A73" s="17" t="s">
        <v>28</v>
      </c>
      <c r="B73" s="1"/>
      <c r="C73" s="1"/>
      <c r="D73" s="1"/>
      <c r="E73" s="2"/>
      <c r="F73" s="1"/>
      <c r="G73" s="1"/>
      <c r="H73" s="1"/>
    </row>
    <row r="74" spans="1:8" x14ac:dyDescent="0.3">
      <c r="A74" s="1"/>
      <c r="B74" s="1"/>
      <c r="C74" s="1"/>
      <c r="D74" s="1"/>
      <c r="E74" s="2"/>
      <c r="F74" s="1"/>
      <c r="G74" s="1"/>
      <c r="H74" s="1"/>
    </row>
    <row r="75" spans="1:8" x14ac:dyDescent="0.3">
      <c r="A75" s="1"/>
      <c r="B75" s="1"/>
      <c r="C75" s="18" t="s">
        <v>29</v>
      </c>
      <c r="D75" s="18"/>
      <c r="E75" s="2"/>
      <c r="F75" s="1"/>
      <c r="G75" s="1"/>
      <c r="H75" s="1"/>
    </row>
    <row r="76" spans="1:8" x14ac:dyDescent="0.3">
      <c r="A76" s="1"/>
      <c r="B76" s="1"/>
      <c r="C76" s="19" t="s">
        <v>30</v>
      </c>
      <c r="D76" s="19"/>
      <c r="E76" s="2"/>
      <c r="F76" s="1"/>
      <c r="G76" s="1"/>
      <c r="H76" s="1"/>
    </row>
    <row r="77" spans="1:8" x14ac:dyDescent="0.3">
      <c r="A77" s="1"/>
      <c r="B77" s="1"/>
      <c r="C77" s="1"/>
      <c r="D77" s="1"/>
      <c r="E77" s="2"/>
      <c r="F77" s="1"/>
      <c r="G77" s="1"/>
      <c r="H77" s="1"/>
    </row>
  </sheetData>
  <sheetProtection algorithmName="SHA-512" hashValue="ElfmtSy8MDzGzZNr272mjb1yMSLRIl1HxnPU19hmvVgSiBHyHs7BNP1sUii0U3MTZaFVVbtRyPt3yo0tfxd0wg==" saltValue="B4UbuRmgAkegReOQSAoDDg==" spinCount="100000" sheet="1" objects="1" scenarios="1"/>
  <mergeCells count="15">
    <mergeCell ref="A19:E19"/>
    <mergeCell ref="A6:E9"/>
    <mergeCell ref="A15:E15"/>
    <mergeCell ref="A16:H16"/>
    <mergeCell ref="A17:E17"/>
    <mergeCell ref="A18:E18"/>
    <mergeCell ref="B28:C28"/>
    <mergeCell ref="A59:C60"/>
    <mergeCell ref="E59:E60"/>
    <mergeCell ref="A20:E20"/>
    <mergeCell ref="A21:E21"/>
    <mergeCell ref="A23:B23"/>
    <mergeCell ref="A24:E24"/>
    <mergeCell ref="A25:E25"/>
    <mergeCell ref="A26:E26"/>
  </mergeCells>
  <hyperlinks>
    <hyperlink ref="A20" r:id="rId1" display="http://www.wmn.poznan.pl/o-muzeum/przetargi-i-ogloszenia/ " xr:uid="{908F1C91-5958-47DC-B1E5-75B64C7093BC}"/>
    <hyperlink ref="A21" r:id="rId2" display="mailto:sekretariat@wmn.poznan.pl" xr:uid="{CF9C72E6-FE40-4FD4-9221-436D7B1686F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A8BB-E2E2-4860-B17F-87BC7AA3C635}">
  <dimension ref="A1:H238"/>
  <sheetViews>
    <sheetView tabSelected="1" topLeftCell="A200" workbookViewId="0">
      <selection activeCell="C123" sqref="C123"/>
    </sheetView>
  </sheetViews>
  <sheetFormatPr defaultRowHeight="14.4" x14ac:dyDescent="0.3"/>
  <cols>
    <col min="1" max="1" width="23.6640625" customWidth="1"/>
    <col min="2" max="2" width="17.5546875" customWidth="1"/>
    <col min="3" max="3" width="88.6640625" customWidth="1"/>
    <col min="4" max="4" width="11.88671875" customWidth="1"/>
    <col min="5" max="5" width="26.88671875" customWidth="1"/>
  </cols>
  <sheetData>
    <row r="1" spans="1:8" s="64" customFormat="1" x14ac:dyDescent="0.3">
      <c r="A1" s="14" t="s">
        <v>570</v>
      </c>
      <c r="B1" s="14"/>
      <c r="C1" s="14"/>
      <c r="D1" s="14"/>
      <c r="E1" s="63"/>
      <c r="F1" s="14"/>
      <c r="G1" s="14"/>
      <c r="H1" s="14"/>
    </row>
    <row r="2" spans="1:8" x14ac:dyDescent="0.3">
      <c r="A2" s="1"/>
      <c r="B2" s="1"/>
      <c r="C2" s="1"/>
      <c r="D2" s="1"/>
      <c r="E2" s="1" t="s">
        <v>0</v>
      </c>
      <c r="F2" s="1"/>
      <c r="G2" s="1"/>
      <c r="H2" s="1"/>
    </row>
    <row r="3" spans="1:8" x14ac:dyDescent="0.3">
      <c r="A3" s="1"/>
      <c r="B3" s="1"/>
      <c r="C3" s="3" t="s">
        <v>1</v>
      </c>
      <c r="D3" s="3"/>
      <c r="E3" s="2"/>
      <c r="F3" s="1"/>
      <c r="G3" s="1"/>
      <c r="H3" s="1"/>
    </row>
    <row r="4" spans="1:8" x14ac:dyDescent="0.3">
      <c r="A4" s="1"/>
      <c r="B4" s="1"/>
      <c r="C4" s="4" t="s">
        <v>2</v>
      </c>
      <c r="D4" s="4"/>
      <c r="E4" s="2"/>
      <c r="F4" s="1"/>
      <c r="G4" s="1"/>
      <c r="H4" s="1"/>
    </row>
    <row r="5" spans="1:8" x14ac:dyDescent="0.3">
      <c r="A5" s="1"/>
      <c r="B5" s="1"/>
      <c r="C5" s="1"/>
      <c r="D5" s="1"/>
      <c r="E5" s="2"/>
      <c r="F5" s="1"/>
      <c r="G5" s="1"/>
      <c r="H5" s="1"/>
    </row>
    <row r="6" spans="1:8" x14ac:dyDescent="0.3">
      <c r="A6" s="76" t="s">
        <v>562</v>
      </c>
      <c r="B6" s="76"/>
      <c r="C6" s="76"/>
      <c r="D6" s="76"/>
      <c r="E6" s="76"/>
      <c r="F6" s="1"/>
      <c r="G6" s="1"/>
      <c r="H6" s="1"/>
    </row>
    <row r="7" spans="1:8" x14ac:dyDescent="0.3">
      <c r="A7" s="76"/>
      <c r="B7" s="76"/>
      <c r="C7" s="76"/>
      <c r="D7" s="76"/>
      <c r="E7" s="76"/>
      <c r="F7" s="1"/>
      <c r="G7" s="1"/>
      <c r="H7" s="1"/>
    </row>
    <row r="8" spans="1:8" x14ac:dyDescent="0.3">
      <c r="A8" s="76"/>
      <c r="B8" s="76"/>
      <c r="C8" s="76"/>
      <c r="D8" s="76"/>
      <c r="E8" s="76"/>
      <c r="F8" s="1"/>
      <c r="G8" s="1"/>
      <c r="H8" s="1"/>
    </row>
    <row r="9" spans="1:8" x14ac:dyDescent="0.3">
      <c r="A9" s="76"/>
      <c r="B9" s="76"/>
      <c r="C9" s="76"/>
      <c r="D9" s="76"/>
      <c r="E9" s="76"/>
      <c r="F9" s="1"/>
      <c r="G9" s="1"/>
      <c r="H9" s="1"/>
    </row>
    <row r="10" spans="1:8" x14ac:dyDescent="0.3">
      <c r="A10" s="5"/>
      <c r="B10" s="5"/>
      <c r="C10" s="5" t="s">
        <v>544</v>
      </c>
      <c r="D10" s="5"/>
      <c r="E10" s="6"/>
      <c r="F10" s="1"/>
      <c r="G10" s="1"/>
      <c r="H10" s="1"/>
    </row>
    <row r="11" spans="1:8" x14ac:dyDescent="0.3">
      <c r="A11" s="5"/>
      <c r="B11" s="5"/>
      <c r="C11" s="5"/>
      <c r="D11" s="5"/>
      <c r="E11" s="6"/>
      <c r="F11" s="1"/>
      <c r="G11" s="1"/>
      <c r="H11" s="1"/>
    </row>
    <row r="12" spans="1:8" x14ac:dyDescent="0.3">
      <c r="A12" s="7" t="s">
        <v>4</v>
      </c>
      <c r="B12" s="5"/>
      <c r="C12" s="5"/>
      <c r="D12" s="5"/>
      <c r="E12" s="6"/>
      <c r="F12" s="1"/>
      <c r="G12" s="1"/>
      <c r="H12" s="1"/>
    </row>
    <row r="13" spans="1:8" x14ac:dyDescent="0.3">
      <c r="A13" s="8" t="s">
        <v>5</v>
      </c>
      <c r="B13" s="8"/>
      <c r="C13" s="8"/>
      <c r="D13" s="8"/>
      <c r="E13" s="9"/>
      <c r="F13" s="1"/>
      <c r="G13" s="1"/>
      <c r="H13" s="1"/>
    </row>
    <row r="14" spans="1:8" x14ac:dyDescent="0.3">
      <c r="A14" s="8" t="s">
        <v>6</v>
      </c>
      <c r="B14" s="8"/>
      <c r="C14" s="8"/>
      <c r="D14" s="8"/>
      <c r="E14" s="9"/>
      <c r="F14" s="1"/>
      <c r="G14" s="1"/>
      <c r="H14" s="1"/>
    </row>
    <row r="15" spans="1:8" x14ac:dyDescent="0.3">
      <c r="A15" s="75" t="s">
        <v>7</v>
      </c>
      <c r="B15" s="75"/>
      <c r="C15" s="75"/>
      <c r="D15" s="75"/>
      <c r="E15" s="75"/>
      <c r="F15" s="1"/>
      <c r="G15" s="1"/>
      <c r="H15" s="1"/>
    </row>
    <row r="16" spans="1:8" x14ac:dyDescent="0.3">
      <c r="A16" s="78" t="s">
        <v>8</v>
      </c>
      <c r="B16" s="78"/>
      <c r="C16" s="78"/>
      <c r="D16" s="78"/>
      <c r="E16" s="78"/>
      <c r="F16" s="78"/>
      <c r="G16" s="78"/>
      <c r="H16" s="78"/>
    </row>
    <row r="17" spans="1:8" x14ac:dyDescent="0.3">
      <c r="A17" s="75" t="s">
        <v>9</v>
      </c>
      <c r="B17" s="75"/>
      <c r="C17" s="75"/>
      <c r="D17" s="75"/>
      <c r="E17" s="75"/>
      <c r="F17" s="1"/>
      <c r="G17" s="1"/>
      <c r="H17" s="1"/>
    </row>
    <row r="18" spans="1:8" x14ac:dyDescent="0.3">
      <c r="A18" s="75" t="s">
        <v>10</v>
      </c>
      <c r="B18" s="75"/>
      <c r="C18" s="75"/>
      <c r="D18" s="75"/>
      <c r="E18" s="75"/>
      <c r="F18" s="1"/>
      <c r="G18" s="1"/>
      <c r="H18" s="1"/>
    </row>
    <row r="19" spans="1:8" x14ac:dyDescent="0.3">
      <c r="A19" s="75" t="s">
        <v>11</v>
      </c>
      <c r="B19" s="75"/>
      <c r="C19" s="75"/>
      <c r="D19" s="75"/>
      <c r="E19" s="75"/>
      <c r="F19" s="1"/>
      <c r="G19" s="1"/>
      <c r="H19" s="1"/>
    </row>
    <row r="20" spans="1:8" x14ac:dyDescent="0.3">
      <c r="A20" s="74" t="s">
        <v>578</v>
      </c>
      <c r="B20" s="75"/>
      <c r="C20" s="75"/>
      <c r="D20" s="75"/>
      <c r="E20" s="75"/>
      <c r="F20" s="1"/>
      <c r="G20" s="1"/>
      <c r="H20" s="1"/>
    </row>
    <row r="21" spans="1:8" x14ac:dyDescent="0.3">
      <c r="A21" s="74" t="s">
        <v>12</v>
      </c>
      <c r="B21" s="74"/>
      <c r="C21" s="74"/>
      <c r="D21" s="74"/>
      <c r="E21" s="74"/>
      <c r="F21" s="1"/>
      <c r="G21" s="1"/>
      <c r="H21" s="1"/>
    </row>
    <row r="22" spans="1:8" x14ac:dyDescent="0.3">
      <c r="A22" s="10"/>
      <c r="B22" s="10"/>
      <c r="C22" s="10"/>
      <c r="D22" s="10"/>
      <c r="E22" s="9"/>
      <c r="F22" s="1"/>
      <c r="G22" s="1"/>
      <c r="H22" s="1"/>
    </row>
    <row r="23" spans="1:8" x14ac:dyDescent="0.3">
      <c r="A23" s="76" t="s">
        <v>13</v>
      </c>
      <c r="B23" s="76"/>
      <c r="C23" s="5"/>
      <c r="D23" s="5"/>
      <c r="E23" s="6"/>
      <c r="F23" s="1"/>
      <c r="G23" s="1"/>
      <c r="H23" s="1"/>
    </row>
    <row r="24" spans="1:8" x14ac:dyDescent="0.3">
      <c r="A24" s="77" t="s">
        <v>14</v>
      </c>
      <c r="B24" s="77"/>
      <c r="C24" s="77"/>
      <c r="D24" s="77"/>
      <c r="E24" s="77"/>
      <c r="F24" s="1"/>
      <c r="G24" s="1"/>
      <c r="H24" s="1"/>
    </row>
    <row r="25" spans="1:8" x14ac:dyDescent="0.3">
      <c r="A25" s="77" t="s">
        <v>15</v>
      </c>
      <c r="B25" s="77"/>
      <c r="C25" s="77"/>
      <c r="D25" s="77"/>
      <c r="E25" s="77"/>
      <c r="F25" s="1"/>
      <c r="G25" s="1"/>
      <c r="H25" s="1"/>
    </row>
    <row r="26" spans="1:8" x14ac:dyDescent="0.3">
      <c r="A26" s="77" t="s">
        <v>16</v>
      </c>
      <c r="B26" s="77"/>
      <c r="C26" s="77"/>
      <c r="D26" s="77"/>
      <c r="E26" s="77"/>
      <c r="F26" s="1"/>
      <c r="G26" s="1"/>
      <c r="H26" s="1"/>
    </row>
    <row r="27" spans="1:8" x14ac:dyDescent="0.3">
      <c r="A27" s="11"/>
      <c r="B27" s="11"/>
      <c r="C27" s="11"/>
      <c r="D27" s="11"/>
      <c r="E27" s="12"/>
      <c r="F27" s="1"/>
      <c r="G27" s="1"/>
      <c r="H27" s="1"/>
    </row>
    <row r="28" spans="1:8" ht="21" x14ac:dyDescent="0.3">
      <c r="A28" s="20"/>
      <c r="B28" s="67" t="s">
        <v>17</v>
      </c>
      <c r="C28" s="67"/>
      <c r="D28" s="26"/>
      <c r="E28" s="21"/>
      <c r="F28" s="1"/>
      <c r="G28" s="1"/>
      <c r="H28" s="1"/>
    </row>
    <row r="29" spans="1:8" x14ac:dyDescent="0.3">
      <c r="E29" s="22"/>
      <c r="F29" s="1"/>
      <c r="G29" s="1"/>
      <c r="H29" s="1"/>
    </row>
    <row r="30" spans="1:8" x14ac:dyDescent="0.3">
      <c r="A30" s="23" t="s">
        <v>18</v>
      </c>
      <c r="B30" s="23" t="s">
        <v>19</v>
      </c>
      <c r="C30" s="23" t="s">
        <v>20</v>
      </c>
      <c r="D30" s="23"/>
      <c r="E30" s="24" t="s">
        <v>21</v>
      </c>
      <c r="F30" s="1"/>
      <c r="G30" s="1"/>
      <c r="H30" s="1"/>
    </row>
    <row r="31" spans="1:8" x14ac:dyDescent="0.3">
      <c r="A31" s="45"/>
      <c r="B31" s="46">
        <v>12349</v>
      </c>
      <c r="C31" s="46" t="s">
        <v>205</v>
      </c>
      <c r="D31" s="47">
        <v>3.0000000000000001E-3</v>
      </c>
      <c r="E31" s="25">
        <f>D31*$C$227</f>
        <v>0</v>
      </c>
      <c r="F31" s="1"/>
      <c r="G31" s="1"/>
      <c r="H31" s="1"/>
    </row>
    <row r="32" spans="1:8" ht="28.8" x14ac:dyDescent="0.3">
      <c r="A32" s="45" t="s">
        <v>206</v>
      </c>
      <c r="B32" s="46">
        <v>12358</v>
      </c>
      <c r="C32" s="46" t="s">
        <v>207</v>
      </c>
      <c r="D32" s="47">
        <v>1.18E-2</v>
      </c>
      <c r="E32" s="25">
        <f t="shared" ref="E32:E95" si="0">D32*$C$227</f>
        <v>0</v>
      </c>
      <c r="F32" s="1"/>
      <c r="G32" s="1"/>
      <c r="H32" s="1"/>
    </row>
    <row r="33" spans="1:8" ht="28.8" x14ac:dyDescent="0.3">
      <c r="A33" s="48" t="s">
        <v>208</v>
      </c>
      <c r="B33" s="46">
        <v>14201</v>
      </c>
      <c r="C33" s="46" t="s">
        <v>209</v>
      </c>
      <c r="D33" s="47">
        <v>5.8999999999999999E-3</v>
      </c>
      <c r="E33" s="25">
        <f t="shared" si="0"/>
        <v>0</v>
      </c>
      <c r="F33" s="1"/>
      <c r="G33" s="1"/>
      <c r="H33" s="1"/>
    </row>
    <row r="34" spans="1:8" x14ac:dyDescent="0.3">
      <c r="A34" s="48" t="s">
        <v>210</v>
      </c>
      <c r="B34" s="46">
        <v>1484</v>
      </c>
      <c r="C34" s="46" t="s">
        <v>211</v>
      </c>
      <c r="D34" s="47">
        <v>1.5E-3</v>
      </c>
      <c r="E34" s="25">
        <f t="shared" si="0"/>
        <v>0</v>
      </c>
      <c r="F34" s="1"/>
      <c r="G34" s="1"/>
      <c r="H34" s="1"/>
    </row>
    <row r="35" spans="1:8" ht="28.8" x14ac:dyDescent="0.3">
      <c r="A35" s="48" t="s">
        <v>212</v>
      </c>
      <c r="B35" s="46">
        <v>1106</v>
      </c>
      <c r="C35" s="46" t="s">
        <v>213</v>
      </c>
      <c r="D35" s="47">
        <v>8.8999999999999999E-3</v>
      </c>
      <c r="E35" s="25">
        <f t="shared" si="0"/>
        <v>0</v>
      </c>
      <c r="F35" s="1"/>
      <c r="G35" s="1"/>
      <c r="H35" s="1"/>
    </row>
    <row r="36" spans="1:8" ht="28.8" x14ac:dyDescent="0.3">
      <c r="A36" s="48" t="s">
        <v>214</v>
      </c>
      <c r="B36" s="46">
        <v>960</v>
      </c>
      <c r="C36" s="46" t="s">
        <v>215</v>
      </c>
      <c r="D36" s="47">
        <v>4.4000000000000003E-3</v>
      </c>
      <c r="E36" s="25">
        <f t="shared" si="0"/>
        <v>0</v>
      </c>
      <c r="F36" s="1"/>
      <c r="G36" s="1"/>
      <c r="H36" s="1"/>
    </row>
    <row r="37" spans="1:8" x14ac:dyDescent="0.3">
      <c r="A37" s="48" t="s">
        <v>216</v>
      </c>
      <c r="B37" s="46">
        <v>962</v>
      </c>
      <c r="C37" s="46" t="s">
        <v>217</v>
      </c>
      <c r="D37" s="47">
        <v>5.8999999999999999E-3</v>
      </c>
      <c r="E37" s="25">
        <f t="shared" si="0"/>
        <v>0</v>
      </c>
      <c r="F37" s="1"/>
      <c r="G37" s="1"/>
      <c r="H37" s="1"/>
    </row>
    <row r="38" spans="1:8" x14ac:dyDescent="0.3">
      <c r="A38" s="48" t="s">
        <v>218</v>
      </c>
      <c r="B38" s="46">
        <v>959</v>
      </c>
      <c r="C38" s="46" t="s">
        <v>219</v>
      </c>
      <c r="D38" s="47">
        <v>5.8999999999999999E-3</v>
      </c>
      <c r="E38" s="25">
        <f t="shared" si="0"/>
        <v>0</v>
      </c>
      <c r="F38" s="1"/>
      <c r="G38" s="1"/>
      <c r="H38" s="1"/>
    </row>
    <row r="39" spans="1:8" x14ac:dyDescent="0.3">
      <c r="A39" s="48" t="s">
        <v>220</v>
      </c>
      <c r="B39" s="46">
        <v>1659</v>
      </c>
      <c r="C39" s="46" t="s">
        <v>221</v>
      </c>
      <c r="D39" s="47">
        <v>5.8999999999999999E-3</v>
      </c>
      <c r="E39" s="25">
        <f t="shared" si="0"/>
        <v>0</v>
      </c>
      <c r="F39" s="1"/>
      <c r="G39" s="1"/>
      <c r="H39" s="1"/>
    </row>
    <row r="40" spans="1:8" x14ac:dyDescent="0.3">
      <c r="A40" s="48" t="s">
        <v>222</v>
      </c>
      <c r="B40" s="46">
        <v>11038</v>
      </c>
      <c r="C40" s="46" t="s">
        <v>223</v>
      </c>
      <c r="D40" s="47">
        <v>5.8999999999999999E-3</v>
      </c>
      <c r="E40" s="25">
        <f t="shared" si="0"/>
        <v>0</v>
      </c>
      <c r="F40" s="1"/>
      <c r="G40" s="1"/>
      <c r="H40" s="1"/>
    </row>
    <row r="41" spans="1:8" x14ac:dyDescent="0.3">
      <c r="A41" s="48" t="s">
        <v>224</v>
      </c>
      <c r="B41" s="46">
        <v>6748</v>
      </c>
      <c r="C41" s="46" t="s">
        <v>225</v>
      </c>
      <c r="D41" s="47">
        <v>1.03E-2</v>
      </c>
      <c r="E41" s="25">
        <f t="shared" si="0"/>
        <v>0</v>
      </c>
      <c r="F41" s="1"/>
      <c r="G41" s="1"/>
      <c r="H41" s="1"/>
    </row>
    <row r="42" spans="1:8" x14ac:dyDescent="0.3">
      <c r="A42" s="48" t="s">
        <v>226</v>
      </c>
      <c r="B42" s="46">
        <v>2581</v>
      </c>
      <c r="C42" s="46" t="s">
        <v>227</v>
      </c>
      <c r="D42" s="47">
        <v>3.0000000000000001E-3</v>
      </c>
      <c r="E42" s="25">
        <f t="shared" si="0"/>
        <v>0</v>
      </c>
      <c r="F42" s="1"/>
      <c r="G42" s="1"/>
      <c r="H42" s="1"/>
    </row>
    <row r="43" spans="1:8" ht="43.2" x14ac:dyDescent="0.3">
      <c r="A43" s="48" t="s">
        <v>228</v>
      </c>
      <c r="B43" s="46">
        <v>961</v>
      </c>
      <c r="C43" s="46" t="s">
        <v>229</v>
      </c>
      <c r="D43" s="47">
        <v>4.4000000000000003E-3</v>
      </c>
      <c r="E43" s="25">
        <f t="shared" si="0"/>
        <v>0</v>
      </c>
      <c r="F43" s="1"/>
      <c r="G43" s="1"/>
      <c r="H43" s="1"/>
    </row>
    <row r="44" spans="1:8" ht="28.8" x14ac:dyDescent="0.3">
      <c r="A44" s="48" t="s">
        <v>230</v>
      </c>
      <c r="B44" s="46">
        <v>13652</v>
      </c>
      <c r="C44" s="46" t="s">
        <v>231</v>
      </c>
      <c r="D44" s="47">
        <v>5.8999999999999999E-3</v>
      </c>
      <c r="E44" s="25">
        <f t="shared" si="0"/>
        <v>0</v>
      </c>
      <c r="F44" s="1"/>
      <c r="G44" s="1"/>
      <c r="H44" s="1"/>
    </row>
    <row r="45" spans="1:8" x14ac:dyDescent="0.3">
      <c r="A45" s="48" t="s">
        <v>232</v>
      </c>
      <c r="B45" s="46">
        <v>13192</v>
      </c>
      <c r="C45" s="46" t="s">
        <v>233</v>
      </c>
      <c r="D45" s="47">
        <v>1.03E-2</v>
      </c>
      <c r="E45" s="25">
        <f t="shared" si="0"/>
        <v>0</v>
      </c>
      <c r="F45" s="1"/>
      <c r="G45" s="1"/>
      <c r="H45" s="1"/>
    </row>
    <row r="46" spans="1:8" x14ac:dyDescent="0.3">
      <c r="A46" s="48" t="s">
        <v>234</v>
      </c>
      <c r="B46" s="46">
        <v>6798</v>
      </c>
      <c r="C46" s="46" t="s">
        <v>235</v>
      </c>
      <c r="D46" s="47">
        <v>5.8999999999999999E-3</v>
      </c>
      <c r="E46" s="25">
        <f t="shared" si="0"/>
        <v>0</v>
      </c>
      <c r="F46" s="1"/>
      <c r="G46" s="1"/>
      <c r="H46" s="1"/>
    </row>
    <row r="47" spans="1:8" x14ac:dyDescent="0.3">
      <c r="A47" s="48" t="s">
        <v>236</v>
      </c>
      <c r="B47" s="46">
        <v>9157</v>
      </c>
      <c r="C47" s="46" t="s">
        <v>237</v>
      </c>
      <c r="D47" s="47">
        <v>1.5E-3</v>
      </c>
      <c r="E47" s="25">
        <f t="shared" si="0"/>
        <v>0</v>
      </c>
      <c r="F47" s="1"/>
      <c r="G47" s="1"/>
      <c r="H47" s="1"/>
    </row>
    <row r="48" spans="1:8" x14ac:dyDescent="0.3">
      <c r="A48" s="48" t="s">
        <v>238</v>
      </c>
      <c r="B48" s="46">
        <v>14216</v>
      </c>
      <c r="C48" s="46" t="s">
        <v>239</v>
      </c>
      <c r="D48" s="47">
        <v>5.8999999999999999E-3</v>
      </c>
      <c r="E48" s="25">
        <f t="shared" si="0"/>
        <v>0</v>
      </c>
      <c r="F48" s="1"/>
      <c r="G48" s="1"/>
      <c r="H48" s="1"/>
    </row>
    <row r="49" spans="1:8" x14ac:dyDescent="0.3">
      <c r="A49" s="48" t="s">
        <v>240</v>
      </c>
      <c r="B49" s="46">
        <v>11540</v>
      </c>
      <c r="C49" s="46" t="s">
        <v>241</v>
      </c>
      <c r="D49" s="47">
        <v>3.0000000000000001E-3</v>
      </c>
      <c r="E49" s="25">
        <f t="shared" si="0"/>
        <v>0</v>
      </c>
      <c r="F49" s="1"/>
      <c r="G49" s="1"/>
      <c r="H49" s="1"/>
    </row>
    <row r="50" spans="1:8" x14ac:dyDescent="0.3">
      <c r="A50" s="48" t="s">
        <v>242</v>
      </c>
      <c r="B50" s="46">
        <v>15711</v>
      </c>
      <c r="C50" s="46" t="s">
        <v>243</v>
      </c>
      <c r="D50" s="47">
        <v>4.4000000000000003E-3</v>
      </c>
      <c r="E50" s="25">
        <f t="shared" si="0"/>
        <v>0</v>
      </c>
      <c r="F50" s="1"/>
      <c r="G50" s="1"/>
      <c r="H50" s="1"/>
    </row>
    <row r="51" spans="1:8" x14ac:dyDescent="0.3">
      <c r="A51" s="48" t="s">
        <v>244</v>
      </c>
      <c r="B51" s="46">
        <v>2532</v>
      </c>
      <c r="C51" s="46" t="s">
        <v>245</v>
      </c>
      <c r="D51" s="47">
        <v>5.8999999999999999E-3</v>
      </c>
      <c r="E51" s="25">
        <f t="shared" si="0"/>
        <v>0</v>
      </c>
      <c r="F51" s="1"/>
      <c r="G51" s="1"/>
      <c r="H51" s="1"/>
    </row>
    <row r="52" spans="1:8" x14ac:dyDescent="0.3">
      <c r="A52" s="48" t="s">
        <v>246</v>
      </c>
      <c r="B52" s="46">
        <v>14344</v>
      </c>
      <c r="C52" s="46" t="s">
        <v>247</v>
      </c>
      <c r="D52" s="47">
        <v>4.4000000000000003E-3</v>
      </c>
      <c r="E52" s="25">
        <f t="shared" si="0"/>
        <v>0</v>
      </c>
      <c r="F52" s="1"/>
      <c r="G52" s="1"/>
      <c r="H52" s="1"/>
    </row>
    <row r="53" spans="1:8" x14ac:dyDescent="0.3">
      <c r="A53" s="48" t="s">
        <v>249</v>
      </c>
      <c r="B53" s="46">
        <v>755</v>
      </c>
      <c r="C53" s="46" t="s">
        <v>250</v>
      </c>
      <c r="D53" s="47">
        <v>2.2000000000000001E-3</v>
      </c>
      <c r="E53" s="25">
        <f t="shared" si="0"/>
        <v>0</v>
      </c>
      <c r="F53" s="1"/>
      <c r="G53" s="1"/>
      <c r="H53" s="1"/>
    </row>
    <row r="54" spans="1:8" x14ac:dyDescent="0.3">
      <c r="A54" s="45" t="s">
        <v>251</v>
      </c>
      <c r="B54" s="46">
        <v>1821</v>
      </c>
      <c r="C54" s="46" t="s">
        <v>252</v>
      </c>
      <c r="D54" s="47">
        <v>3.0000000000000001E-3</v>
      </c>
      <c r="E54" s="25">
        <f t="shared" si="0"/>
        <v>0</v>
      </c>
      <c r="F54" s="1"/>
      <c r="G54" s="1"/>
      <c r="H54" s="1"/>
    </row>
    <row r="55" spans="1:8" x14ac:dyDescent="0.3">
      <c r="A55" s="48" t="s">
        <v>253</v>
      </c>
      <c r="B55" s="46">
        <v>5515</v>
      </c>
      <c r="C55" s="46" t="s">
        <v>254</v>
      </c>
      <c r="D55" s="47">
        <v>3.0000000000000001E-3</v>
      </c>
      <c r="E55" s="25">
        <f t="shared" si="0"/>
        <v>0</v>
      </c>
      <c r="F55" s="1"/>
      <c r="G55" s="1"/>
      <c r="H55" s="1"/>
    </row>
    <row r="56" spans="1:8" x14ac:dyDescent="0.3">
      <c r="A56" s="48" t="s">
        <v>255</v>
      </c>
      <c r="B56" s="46">
        <v>1864</v>
      </c>
      <c r="C56" s="46" t="s">
        <v>256</v>
      </c>
      <c r="D56" s="47">
        <v>3.0000000000000001E-3</v>
      </c>
      <c r="E56" s="25">
        <f t="shared" si="0"/>
        <v>0</v>
      </c>
      <c r="F56" s="1"/>
      <c r="G56" s="1"/>
      <c r="H56" s="1"/>
    </row>
    <row r="57" spans="1:8" x14ac:dyDescent="0.3">
      <c r="A57" s="48" t="s">
        <v>257</v>
      </c>
      <c r="B57" s="46">
        <v>11522</v>
      </c>
      <c r="C57" s="46" t="s">
        <v>258</v>
      </c>
      <c r="D57" s="47">
        <v>4.4000000000000003E-3</v>
      </c>
      <c r="E57" s="25">
        <f t="shared" si="0"/>
        <v>0</v>
      </c>
      <c r="F57" s="1"/>
      <c r="G57" s="1"/>
      <c r="H57" s="1"/>
    </row>
    <row r="58" spans="1:8" x14ac:dyDescent="0.3">
      <c r="A58" s="48" t="s">
        <v>259</v>
      </c>
      <c r="B58" s="46">
        <v>9150</v>
      </c>
      <c r="C58" s="46" t="s">
        <v>260</v>
      </c>
      <c r="D58" s="47">
        <v>3.0000000000000001E-3</v>
      </c>
      <c r="E58" s="25">
        <f t="shared" si="0"/>
        <v>0</v>
      </c>
      <c r="F58" s="1"/>
      <c r="G58" s="1"/>
      <c r="H58" s="1"/>
    </row>
    <row r="59" spans="1:8" ht="28.8" x14ac:dyDescent="0.3">
      <c r="A59" s="48" t="s">
        <v>261</v>
      </c>
      <c r="B59" s="46">
        <v>1815</v>
      </c>
      <c r="C59" s="46" t="s">
        <v>262</v>
      </c>
      <c r="D59" s="47">
        <v>3.0000000000000001E-3</v>
      </c>
      <c r="E59" s="25">
        <f t="shared" si="0"/>
        <v>0</v>
      </c>
      <c r="F59" s="1"/>
      <c r="G59" s="1"/>
      <c r="H59" s="1"/>
    </row>
    <row r="60" spans="1:8" x14ac:dyDescent="0.3">
      <c r="A60" s="48" t="s">
        <v>263</v>
      </c>
      <c r="B60" s="46">
        <v>1829</v>
      </c>
      <c r="C60" s="46" t="s">
        <v>264</v>
      </c>
      <c r="D60" s="47">
        <v>5.8999999999999999E-3</v>
      </c>
      <c r="E60" s="25">
        <f t="shared" si="0"/>
        <v>0</v>
      </c>
      <c r="F60" s="1"/>
      <c r="G60" s="1"/>
      <c r="H60" s="1"/>
    </row>
    <row r="61" spans="1:8" x14ac:dyDescent="0.3">
      <c r="A61" s="48" t="s">
        <v>265</v>
      </c>
      <c r="B61" s="46">
        <v>12760</v>
      </c>
      <c r="C61" s="46" t="s">
        <v>266</v>
      </c>
      <c r="D61" s="47">
        <v>7.4000000000000003E-3</v>
      </c>
      <c r="E61" s="25">
        <f t="shared" si="0"/>
        <v>0</v>
      </c>
      <c r="F61" s="1"/>
      <c r="G61" s="1"/>
      <c r="H61" s="1"/>
    </row>
    <row r="62" spans="1:8" x14ac:dyDescent="0.3">
      <c r="A62" s="48" t="s">
        <v>267</v>
      </c>
      <c r="B62" s="46">
        <v>12761</v>
      </c>
      <c r="C62" s="46" t="s">
        <v>266</v>
      </c>
      <c r="D62" s="47">
        <v>5.8999999999999999E-3</v>
      </c>
      <c r="E62" s="25">
        <f t="shared" si="0"/>
        <v>0</v>
      </c>
      <c r="F62" s="1"/>
      <c r="G62" s="1"/>
      <c r="H62" s="1"/>
    </row>
    <row r="63" spans="1:8" x14ac:dyDescent="0.3">
      <c r="A63" s="48" t="s">
        <v>268</v>
      </c>
      <c r="B63" s="46">
        <v>12762</v>
      </c>
      <c r="C63" s="46" t="s">
        <v>266</v>
      </c>
      <c r="D63" s="47">
        <v>5.8999999999999999E-3</v>
      </c>
      <c r="E63" s="25">
        <f t="shared" si="0"/>
        <v>0</v>
      </c>
      <c r="F63" s="1"/>
      <c r="G63" s="1"/>
      <c r="H63" s="1"/>
    </row>
    <row r="64" spans="1:8" x14ac:dyDescent="0.3">
      <c r="A64" s="48" t="s">
        <v>269</v>
      </c>
      <c r="B64" s="46">
        <v>12763</v>
      </c>
      <c r="C64" s="46" t="s">
        <v>266</v>
      </c>
      <c r="D64" s="47">
        <v>5.8999999999999999E-3</v>
      </c>
      <c r="E64" s="25">
        <f t="shared" si="0"/>
        <v>0</v>
      </c>
      <c r="F64" s="1"/>
      <c r="G64" s="1"/>
      <c r="H64" s="1"/>
    </row>
    <row r="65" spans="1:8" x14ac:dyDescent="0.3">
      <c r="A65" s="48" t="s">
        <v>270</v>
      </c>
      <c r="B65" s="46">
        <v>12764</v>
      </c>
      <c r="C65" s="46" t="s">
        <v>266</v>
      </c>
      <c r="D65" s="47">
        <v>5.8999999999999999E-3</v>
      </c>
      <c r="E65" s="25">
        <f t="shared" si="0"/>
        <v>0</v>
      </c>
      <c r="F65" s="1"/>
      <c r="G65" s="1"/>
      <c r="H65" s="1"/>
    </row>
    <row r="66" spans="1:8" x14ac:dyDescent="0.3">
      <c r="A66" s="48" t="s">
        <v>271</v>
      </c>
      <c r="B66" s="46">
        <v>12765</v>
      </c>
      <c r="C66" s="46" t="s">
        <v>266</v>
      </c>
      <c r="D66" s="47">
        <v>5.8999999999999999E-3</v>
      </c>
      <c r="E66" s="25">
        <f t="shared" si="0"/>
        <v>0</v>
      </c>
      <c r="F66" s="1"/>
      <c r="G66" s="1"/>
      <c r="H66" s="1"/>
    </row>
    <row r="67" spans="1:8" x14ac:dyDescent="0.3">
      <c r="A67" s="48" t="s">
        <v>272</v>
      </c>
      <c r="B67" s="46">
        <v>15115</v>
      </c>
      <c r="C67" s="46" t="s">
        <v>273</v>
      </c>
      <c r="D67" s="47">
        <v>4.4000000000000003E-3</v>
      </c>
      <c r="E67" s="25">
        <f t="shared" si="0"/>
        <v>0</v>
      </c>
      <c r="F67" s="1"/>
      <c r="G67" s="1"/>
      <c r="H67" s="1"/>
    </row>
    <row r="68" spans="1:8" x14ac:dyDescent="0.3">
      <c r="A68" s="45" t="s">
        <v>274</v>
      </c>
      <c r="B68" s="46">
        <v>14425</v>
      </c>
      <c r="C68" s="46" t="s">
        <v>275</v>
      </c>
      <c r="D68" s="47">
        <v>2.3599999999999999E-2</v>
      </c>
      <c r="E68" s="25">
        <f t="shared" si="0"/>
        <v>0</v>
      </c>
      <c r="F68" s="1"/>
      <c r="G68" s="1"/>
      <c r="H68" s="1"/>
    </row>
    <row r="69" spans="1:8" x14ac:dyDescent="0.3">
      <c r="A69" s="48" t="s">
        <v>276</v>
      </c>
      <c r="B69" s="46">
        <v>14778</v>
      </c>
      <c r="C69" s="46" t="s">
        <v>277</v>
      </c>
      <c r="D69" s="47">
        <v>5.8999999999999999E-3</v>
      </c>
      <c r="E69" s="25">
        <f t="shared" si="0"/>
        <v>0</v>
      </c>
      <c r="F69" s="1"/>
      <c r="G69" s="1"/>
      <c r="H69" s="1"/>
    </row>
    <row r="70" spans="1:8" x14ac:dyDescent="0.3">
      <c r="A70" s="48" t="s">
        <v>278</v>
      </c>
      <c r="B70" s="46">
        <v>11214</v>
      </c>
      <c r="C70" s="46" t="s">
        <v>279</v>
      </c>
      <c r="D70" s="47">
        <v>7.4000000000000003E-3</v>
      </c>
      <c r="E70" s="25">
        <f t="shared" si="0"/>
        <v>0</v>
      </c>
      <c r="F70" s="1"/>
      <c r="G70" s="1"/>
      <c r="H70" s="1"/>
    </row>
    <row r="71" spans="1:8" x14ac:dyDescent="0.3">
      <c r="A71" s="49" t="s">
        <v>280</v>
      </c>
      <c r="B71" s="46">
        <v>15710</v>
      </c>
      <c r="C71" s="46" t="s">
        <v>281</v>
      </c>
      <c r="D71" s="47">
        <v>4.4000000000000003E-3</v>
      </c>
      <c r="E71" s="25">
        <f t="shared" si="0"/>
        <v>0</v>
      </c>
      <c r="F71" s="1"/>
      <c r="G71" s="1"/>
      <c r="H71" s="1"/>
    </row>
    <row r="72" spans="1:8" x14ac:dyDescent="0.3">
      <c r="A72" s="48" t="s">
        <v>282</v>
      </c>
      <c r="B72" s="46">
        <v>2567</v>
      </c>
      <c r="C72" s="46" t="s">
        <v>283</v>
      </c>
      <c r="D72" s="47">
        <v>3.0000000000000001E-3</v>
      </c>
      <c r="E72" s="25">
        <f t="shared" si="0"/>
        <v>0</v>
      </c>
      <c r="F72" s="1"/>
      <c r="G72" s="1"/>
      <c r="H72" s="1"/>
    </row>
    <row r="73" spans="1:8" x14ac:dyDescent="0.3">
      <c r="A73" s="45" t="s">
        <v>284</v>
      </c>
      <c r="B73" s="46">
        <v>13455</v>
      </c>
      <c r="C73" s="46" t="s">
        <v>285</v>
      </c>
      <c r="D73" s="47">
        <v>1.18E-2</v>
      </c>
      <c r="E73" s="25">
        <f t="shared" si="0"/>
        <v>0</v>
      </c>
      <c r="F73" s="1"/>
      <c r="G73" s="1"/>
      <c r="H73" s="1"/>
    </row>
    <row r="74" spans="1:8" x14ac:dyDescent="0.3">
      <c r="A74" s="48" t="s">
        <v>286</v>
      </c>
      <c r="B74" s="46">
        <v>1918</v>
      </c>
      <c r="C74" s="46" t="s">
        <v>287</v>
      </c>
      <c r="D74" s="47">
        <v>3.0000000000000001E-3</v>
      </c>
      <c r="E74" s="25">
        <f t="shared" si="0"/>
        <v>0</v>
      </c>
      <c r="F74" s="1"/>
      <c r="G74" s="1"/>
      <c r="H74" s="1"/>
    </row>
    <row r="75" spans="1:8" x14ac:dyDescent="0.3">
      <c r="A75" s="48" t="s">
        <v>288</v>
      </c>
      <c r="B75" s="46">
        <v>15244</v>
      </c>
      <c r="C75" s="46" t="s">
        <v>289</v>
      </c>
      <c r="D75" s="47">
        <v>4.4000000000000003E-3</v>
      </c>
      <c r="E75" s="25">
        <f t="shared" si="0"/>
        <v>0</v>
      </c>
      <c r="F75" s="1"/>
      <c r="G75" s="1"/>
      <c r="H75" s="1"/>
    </row>
    <row r="76" spans="1:8" x14ac:dyDescent="0.3">
      <c r="A76" s="48" t="s">
        <v>290</v>
      </c>
      <c r="B76" s="46">
        <v>2538</v>
      </c>
      <c r="C76" s="46" t="s">
        <v>291</v>
      </c>
      <c r="D76" s="47">
        <v>3.0000000000000001E-3</v>
      </c>
      <c r="E76" s="25">
        <f t="shared" si="0"/>
        <v>0</v>
      </c>
      <c r="F76" s="1"/>
      <c r="G76" s="1"/>
      <c r="H76" s="1"/>
    </row>
    <row r="77" spans="1:8" x14ac:dyDescent="0.3">
      <c r="A77" s="48" t="s">
        <v>292</v>
      </c>
      <c r="B77" s="46">
        <v>6299</v>
      </c>
      <c r="C77" s="46" t="s">
        <v>293</v>
      </c>
      <c r="D77" s="47">
        <v>1.5E-3</v>
      </c>
      <c r="E77" s="25">
        <f t="shared" si="0"/>
        <v>0</v>
      </c>
      <c r="F77" s="1"/>
      <c r="G77" s="1"/>
      <c r="H77" s="1"/>
    </row>
    <row r="78" spans="1:8" x14ac:dyDescent="0.3">
      <c r="A78" s="48" t="s">
        <v>294</v>
      </c>
      <c r="B78" s="46">
        <v>2537</v>
      </c>
      <c r="C78" s="46" t="s">
        <v>295</v>
      </c>
      <c r="D78" s="47">
        <v>3.0000000000000001E-3</v>
      </c>
      <c r="E78" s="25">
        <f t="shared" si="0"/>
        <v>0</v>
      </c>
      <c r="F78" s="1"/>
      <c r="G78" s="1"/>
      <c r="H78" s="1"/>
    </row>
    <row r="79" spans="1:8" x14ac:dyDescent="0.3">
      <c r="A79" s="48" t="s">
        <v>296</v>
      </c>
      <c r="B79" s="46">
        <v>2535</v>
      </c>
      <c r="C79" s="46" t="s">
        <v>297</v>
      </c>
      <c r="D79" s="47">
        <v>3.0000000000000001E-3</v>
      </c>
      <c r="E79" s="25">
        <f t="shared" si="0"/>
        <v>0</v>
      </c>
      <c r="F79" s="1"/>
      <c r="G79" s="1"/>
      <c r="H79" s="1"/>
    </row>
    <row r="80" spans="1:8" ht="28.8" x14ac:dyDescent="0.3">
      <c r="A80" s="48" t="s">
        <v>298</v>
      </c>
      <c r="B80" s="46">
        <v>11123</v>
      </c>
      <c r="C80" s="46" t="s">
        <v>299</v>
      </c>
      <c r="D80" s="47">
        <v>3.0000000000000001E-3</v>
      </c>
      <c r="E80" s="25">
        <f t="shared" si="0"/>
        <v>0</v>
      </c>
      <c r="F80" s="1"/>
      <c r="G80" s="1"/>
      <c r="H80" s="1"/>
    </row>
    <row r="81" spans="1:8" x14ac:dyDescent="0.3">
      <c r="A81" s="48" t="s">
        <v>300</v>
      </c>
      <c r="B81" s="46">
        <v>1935</v>
      </c>
      <c r="C81" s="46" t="s">
        <v>301</v>
      </c>
      <c r="D81" s="47">
        <v>3.0000000000000001E-3</v>
      </c>
      <c r="E81" s="25">
        <f t="shared" si="0"/>
        <v>0</v>
      </c>
      <c r="F81" s="1"/>
      <c r="G81" s="1"/>
      <c r="H81" s="1"/>
    </row>
    <row r="82" spans="1:8" x14ac:dyDescent="0.3">
      <c r="A82" s="48" t="s">
        <v>302</v>
      </c>
      <c r="B82" s="46">
        <v>15237</v>
      </c>
      <c r="C82" s="46" t="s">
        <v>303</v>
      </c>
      <c r="D82" s="47">
        <v>1.5E-3</v>
      </c>
      <c r="E82" s="25">
        <f t="shared" si="0"/>
        <v>0</v>
      </c>
    </row>
    <row r="83" spans="1:8" x14ac:dyDescent="0.3">
      <c r="A83" s="48" t="s">
        <v>304</v>
      </c>
      <c r="B83" s="46">
        <v>1921</v>
      </c>
      <c r="C83" s="46" t="s">
        <v>305</v>
      </c>
      <c r="D83" s="47">
        <v>3.0000000000000001E-3</v>
      </c>
      <c r="E83" s="25">
        <f t="shared" si="0"/>
        <v>0</v>
      </c>
    </row>
    <row r="84" spans="1:8" x14ac:dyDescent="0.3">
      <c r="A84" s="48" t="s">
        <v>306</v>
      </c>
      <c r="B84" s="46">
        <v>11416</v>
      </c>
      <c r="C84" s="46" t="s">
        <v>307</v>
      </c>
      <c r="D84" s="47">
        <v>5.8999999999999999E-3</v>
      </c>
      <c r="E84" s="25">
        <f t="shared" si="0"/>
        <v>0</v>
      </c>
    </row>
    <row r="85" spans="1:8" ht="28.8" x14ac:dyDescent="0.3">
      <c r="A85" s="48" t="s">
        <v>308</v>
      </c>
      <c r="B85" s="46">
        <v>1920</v>
      </c>
      <c r="C85" s="46" t="s">
        <v>309</v>
      </c>
      <c r="D85" s="47">
        <v>3.0000000000000001E-3</v>
      </c>
      <c r="E85" s="25">
        <f t="shared" si="0"/>
        <v>0</v>
      </c>
    </row>
    <row r="86" spans="1:8" ht="28.8" x14ac:dyDescent="0.3">
      <c r="A86" s="48" t="s">
        <v>310</v>
      </c>
      <c r="B86" s="46">
        <v>1919</v>
      </c>
      <c r="C86" s="46" t="s">
        <v>311</v>
      </c>
      <c r="D86" s="47">
        <v>3.0000000000000001E-3</v>
      </c>
      <c r="E86" s="25">
        <f t="shared" si="0"/>
        <v>0</v>
      </c>
    </row>
    <row r="87" spans="1:8" x14ac:dyDescent="0.3">
      <c r="A87" s="48" t="s">
        <v>313</v>
      </c>
      <c r="B87" s="46">
        <v>2389</v>
      </c>
      <c r="C87" s="46" t="s">
        <v>314</v>
      </c>
      <c r="D87" s="47">
        <v>5.8999999999999999E-3</v>
      </c>
      <c r="E87" s="25">
        <f t="shared" si="0"/>
        <v>0</v>
      </c>
    </row>
    <row r="88" spans="1:8" x14ac:dyDescent="0.3">
      <c r="A88" s="48" t="s">
        <v>315</v>
      </c>
      <c r="B88" s="46">
        <v>1930</v>
      </c>
      <c r="C88" s="46" t="s">
        <v>316</v>
      </c>
      <c r="D88" s="47">
        <v>3.0000000000000001E-3</v>
      </c>
      <c r="E88" s="25">
        <f t="shared" si="0"/>
        <v>0</v>
      </c>
    </row>
    <row r="89" spans="1:8" x14ac:dyDescent="0.3">
      <c r="A89" s="48"/>
      <c r="B89" s="46">
        <v>13877</v>
      </c>
      <c r="C89" s="46" t="s">
        <v>317</v>
      </c>
      <c r="D89" s="47">
        <v>4.4000000000000003E-3</v>
      </c>
      <c r="E89" s="25">
        <f t="shared" si="0"/>
        <v>0</v>
      </c>
    </row>
    <row r="90" spans="1:8" ht="28.8" x14ac:dyDescent="0.3">
      <c r="A90" s="48" t="s">
        <v>318</v>
      </c>
      <c r="B90" s="46">
        <v>1917</v>
      </c>
      <c r="C90" s="46" t="s">
        <v>319</v>
      </c>
      <c r="D90" s="47">
        <v>3.0000000000000001E-3</v>
      </c>
      <c r="E90" s="25">
        <f t="shared" si="0"/>
        <v>0</v>
      </c>
    </row>
    <row r="91" spans="1:8" x14ac:dyDescent="0.3">
      <c r="A91" s="48" t="s">
        <v>320</v>
      </c>
      <c r="B91" s="46">
        <v>1915</v>
      </c>
      <c r="C91" s="46" t="s">
        <v>321</v>
      </c>
      <c r="D91" s="47">
        <v>3.0000000000000001E-3</v>
      </c>
      <c r="E91" s="25">
        <f t="shared" si="0"/>
        <v>0</v>
      </c>
    </row>
    <row r="92" spans="1:8" x14ac:dyDescent="0.3">
      <c r="A92" s="48" t="s">
        <v>322</v>
      </c>
      <c r="B92" s="46">
        <v>1916</v>
      </c>
      <c r="C92" s="46" t="s">
        <v>321</v>
      </c>
      <c r="D92" s="47">
        <v>3.0000000000000001E-3</v>
      </c>
      <c r="E92" s="25">
        <f t="shared" si="0"/>
        <v>0</v>
      </c>
    </row>
    <row r="93" spans="1:8" x14ac:dyDescent="0.3">
      <c r="A93" s="48" t="s">
        <v>323</v>
      </c>
      <c r="B93" s="46">
        <v>11410</v>
      </c>
      <c r="C93" s="46" t="s">
        <v>324</v>
      </c>
      <c r="D93" s="47">
        <v>5.8999999999999999E-3</v>
      </c>
      <c r="E93" s="25">
        <f t="shared" si="0"/>
        <v>0</v>
      </c>
    </row>
    <row r="94" spans="1:8" x14ac:dyDescent="0.3">
      <c r="A94" s="48" t="s">
        <v>325</v>
      </c>
      <c r="B94" s="46">
        <v>11134</v>
      </c>
      <c r="C94" s="46" t="s">
        <v>326</v>
      </c>
      <c r="D94" s="47">
        <v>4.4000000000000003E-3</v>
      </c>
      <c r="E94" s="25">
        <f t="shared" si="0"/>
        <v>0</v>
      </c>
    </row>
    <row r="95" spans="1:8" ht="28.8" x14ac:dyDescent="0.3">
      <c r="A95" s="48" t="s">
        <v>327</v>
      </c>
      <c r="B95" s="46">
        <v>13675</v>
      </c>
      <c r="C95" s="46" t="s">
        <v>328</v>
      </c>
      <c r="D95" s="47">
        <v>5.8999999999999999E-3</v>
      </c>
      <c r="E95" s="25">
        <f t="shared" si="0"/>
        <v>0</v>
      </c>
    </row>
    <row r="96" spans="1:8" ht="28.8" x14ac:dyDescent="0.3">
      <c r="A96" s="48" t="s">
        <v>329</v>
      </c>
      <c r="B96" s="46">
        <v>2384</v>
      </c>
      <c r="C96" s="46" t="s">
        <v>330</v>
      </c>
      <c r="D96" s="47">
        <v>3.0000000000000001E-3</v>
      </c>
      <c r="E96" s="25">
        <f t="shared" ref="E96:E159" si="1">D96*$C$227</f>
        <v>0</v>
      </c>
    </row>
    <row r="97" spans="1:5" x14ac:dyDescent="0.3">
      <c r="A97" s="48" t="s">
        <v>331</v>
      </c>
      <c r="B97" s="46">
        <v>11409</v>
      </c>
      <c r="C97" s="46" t="s">
        <v>332</v>
      </c>
      <c r="D97" s="47">
        <v>5.8999999999999999E-3</v>
      </c>
      <c r="E97" s="25">
        <f t="shared" si="1"/>
        <v>0</v>
      </c>
    </row>
    <row r="98" spans="1:5" x14ac:dyDescent="0.3">
      <c r="A98" s="48" t="s">
        <v>333</v>
      </c>
      <c r="B98" s="46">
        <v>11406</v>
      </c>
      <c r="C98" s="46" t="s">
        <v>334</v>
      </c>
      <c r="D98" s="47">
        <v>5.8999999999999999E-3</v>
      </c>
      <c r="E98" s="25">
        <f t="shared" si="1"/>
        <v>0</v>
      </c>
    </row>
    <row r="99" spans="1:5" ht="28.8" x14ac:dyDescent="0.3">
      <c r="A99" s="48" t="s">
        <v>335</v>
      </c>
      <c r="B99" s="46">
        <v>11408</v>
      </c>
      <c r="C99" s="46" t="s">
        <v>336</v>
      </c>
      <c r="D99" s="47">
        <v>5.8999999999999999E-3</v>
      </c>
      <c r="E99" s="25">
        <f t="shared" si="1"/>
        <v>0</v>
      </c>
    </row>
    <row r="100" spans="1:5" x14ac:dyDescent="0.3">
      <c r="A100" s="48" t="s">
        <v>337</v>
      </c>
      <c r="B100" s="46">
        <v>11407</v>
      </c>
      <c r="C100" s="46" t="s">
        <v>338</v>
      </c>
      <c r="D100" s="47">
        <v>5.8999999999999999E-3</v>
      </c>
      <c r="E100" s="25">
        <f t="shared" si="1"/>
        <v>0</v>
      </c>
    </row>
    <row r="101" spans="1:5" ht="28.8" x14ac:dyDescent="0.3">
      <c r="A101" s="48" t="s">
        <v>339</v>
      </c>
      <c r="B101" s="46">
        <v>1914</v>
      </c>
      <c r="C101" s="46" t="s">
        <v>340</v>
      </c>
      <c r="D101" s="47">
        <v>5.8999999999999999E-3</v>
      </c>
      <c r="E101" s="25">
        <f t="shared" si="1"/>
        <v>0</v>
      </c>
    </row>
    <row r="102" spans="1:5" ht="28.8" x14ac:dyDescent="0.3">
      <c r="A102" s="48" t="s">
        <v>341</v>
      </c>
      <c r="B102" s="46">
        <v>1911</v>
      </c>
      <c r="C102" s="46" t="s">
        <v>342</v>
      </c>
      <c r="D102" s="47">
        <v>5.8999999999999999E-3</v>
      </c>
      <c r="E102" s="25">
        <f t="shared" si="1"/>
        <v>0</v>
      </c>
    </row>
    <row r="103" spans="1:5" x14ac:dyDescent="0.3">
      <c r="A103" s="48"/>
      <c r="B103" s="46">
        <v>6793</v>
      </c>
      <c r="C103" s="46" t="s">
        <v>343</v>
      </c>
      <c r="D103" s="47">
        <v>4.4000000000000003E-3</v>
      </c>
      <c r="E103" s="25">
        <f t="shared" si="1"/>
        <v>0</v>
      </c>
    </row>
    <row r="104" spans="1:5" ht="28.8" x14ac:dyDescent="0.3">
      <c r="A104" s="48" t="s">
        <v>344</v>
      </c>
      <c r="B104" s="46">
        <v>11424</v>
      </c>
      <c r="C104" s="46" t="s">
        <v>345</v>
      </c>
      <c r="D104" s="47">
        <v>4.4000000000000003E-3</v>
      </c>
      <c r="E104" s="25">
        <f t="shared" si="1"/>
        <v>0</v>
      </c>
    </row>
    <row r="105" spans="1:5" x14ac:dyDescent="0.3">
      <c r="A105" s="48" t="s">
        <v>346</v>
      </c>
      <c r="B105" s="46">
        <v>11423</v>
      </c>
      <c r="C105" s="46" t="s">
        <v>347</v>
      </c>
      <c r="D105" s="47">
        <v>5.8999999999999999E-3</v>
      </c>
      <c r="E105" s="25">
        <f t="shared" si="1"/>
        <v>0</v>
      </c>
    </row>
    <row r="106" spans="1:5" x14ac:dyDescent="0.3">
      <c r="A106" s="48" t="s">
        <v>348</v>
      </c>
      <c r="B106" s="46">
        <v>11411</v>
      </c>
      <c r="C106" s="46" t="s">
        <v>349</v>
      </c>
      <c r="D106" s="47">
        <v>7.4000000000000003E-3</v>
      </c>
      <c r="E106" s="25">
        <f t="shared" si="1"/>
        <v>0</v>
      </c>
    </row>
    <row r="107" spans="1:5" x14ac:dyDescent="0.3">
      <c r="A107" s="48" t="s">
        <v>350</v>
      </c>
      <c r="B107" s="46">
        <v>11413</v>
      </c>
      <c r="C107" s="46" t="s">
        <v>351</v>
      </c>
      <c r="D107" s="47">
        <v>5.8999999999999999E-3</v>
      </c>
      <c r="E107" s="25">
        <f t="shared" si="1"/>
        <v>0</v>
      </c>
    </row>
    <row r="108" spans="1:5" x14ac:dyDescent="0.3">
      <c r="A108" s="48" t="s">
        <v>352</v>
      </c>
      <c r="B108" s="46">
        <v>11414</v>
      </c>
      <c r="C108" s="46" t="s">
        <v>353</v>
      </c>
      <c r="D108" s="47">
        <v>7.4000000000000003E-3</v>
      </c>
      <c r="E108" s="25">
        <f t="shared" si="1"/>
        <v>0</v>
      </c>
    </row>
    <row r="109" spans="1:5" x14ac:dyDescent="0.3">
      <c r="A109" s="48" t="s">
        <v>354</v>
      </c>
      <c r="B109" s="46">
        <v>11412</v>
      </c>
      <c r="C109" s="46" t="s">
        <v>355</v>
      </c>
      <c r="D109" s="47">
        <v>5.8999999999999999E-3</v>
      </c>
      <c r="E109" s="25">
        <f t="shared" si="1"/>
        <v>0</v>
      </c>
    </row>
    <row r="110" spans="1:5" x14ac:dyDescent="0.3">
      <c r="A110" s="48" t="s">
        <v>356</v>
      </c>
      <c r="B110" s="46">
        <v>11427</v>
      </c>
      <c r="C110" s="46" t="s">
        <v>357</v>
      </c>
      <c r="D110" s="47">
        <v>5.8999999999999999E-3</v>
      </c>
      <c r="E110" s="25">
        <f t="shared" si="1"/>
        <v>0</v>
      </c>
    </row>
    <row r="111" spans="1:5" x14ac:dyDescent="0.3">
      <c r="A111" s="48" t="s">
        <v>358</v>
      </c>
      <c r="B111" s="46">
        <v>8990</v>
      </c>
      <c r="C111" s="46" t="s">
        <v>359</v>
      </c>
      <c r="D111" s="47">
        <v>7.4000000000000003E-3</v>
      </c>
      <c r="E111" s="25">
        <f t="shared" si="1"/>
        <v>0</v>
      </c>
    </row>
    <row r="112" spans="1:5" x14ac:dyDescent="0.3">
      <c r="A112" s="48" t="s">
        <v>360</v>
      </c>
      <c r="B112" s="46">
        <v>4427</v>
      </c>
      <c r="C112" s="46" t="s">
        <v>361</v>
      </c>
      <c r="D112" s="47">
        <v>5.8999999999999999E-3</v>
      </c>
      <c r="E112" s="25">
        <f t="shared" si="1"/>
        <v>0</v>
      </c>
    </row>
    <row r="113" spans="1:5" x14ac:dyDescent="0.3">
      <c r="A113" s="48" t="s">
        <v>362</v>
      </c>
      <c r="B113" s="46">
        <v>2379</v>
      </c>
      <c r="C113" s="46" t="s">
        <v>363</v>
      </c>
      <c r="D113" s="47">
        <v>5.8999999999999999E-3</v>
      </c>
      <c r="E113" s="25">
        <f t="shared" si="1"/>
        <v>0</v>
      </c>
    </row>
    <row r="114" spans="1:5" x14ac:dyDescent="0.3">
      <c r="A114" s="48" t="s">
        <v>364</v>
      </c>
      <c r="B114" s="46">
        <v>11420</v>
      </c>
      <c r="C114" s="46" t="s">
        <v>365</v>
      </c>
      <c r="D114" s="47">
        <v>3.0000000000000001E-3</v>
      </c>
      <c r="E114" s="25">
        <f t="shared" si="1"/>
        <v>0</v>
      </c>
    </row>
    <row r="115" spans="1:5" x14ac:dyDescent="0.3">
      <c r="A115" s="48" t="s">
        <v>366</v>
      </c>
      <c r="B115" s="46">
        <v>11421</v>
      </c>
      <c r="C115" s="46" t="s">
        <v>367</v>
      </c>
      <c r="D115" s="47">
        <v>5.8999999999999999E-3</v>
      </c>
      <c r="E115" s="25">
        <f t="shared" si="1"/>
        <v>0</v>
      </c>
    </row>
    <row r="116" spans="1:5" ht="28.8" x14ac:dyDescent="0.3">
      <c r="A116" s="48" t="s">
        <v>368</v>
      </c>
      <c r="B116" s="46">
        <v>2380</v>
      </c>
      <c r="C116" s="46" t="s">
        <v>369</v>
      </c>
      <c r="D116" s="47">
        <v>3.0000000000000001E-3</v>
      </c>
      <c r="E116" s="25">
        <f t="shared" si="1"/>
        <v>0</v>
      </c>
    </row>
    <row r="117" spans="1:5" x14ac:dyDescent="0.3">
      <c r="A117" s="48" t="s">
        <v>370</v>
      </c>
      <c r="B117" s="46">
        <v>1672</v>
      </c>
      <c r="C117" s="46" t="s">
        <v>371</v>
      </c>
      <c r="D117" s="47">
        <v>4.4000000000000003E-3</v>
      </c>
      <c r="E117" s="25">
        <f t="shared" si="1"/>
        <v>0</v>
      </c>
    </row>
    <row r="118" spans="1:5" ht="28.8" x14ac:dyDescent="0.3">
      <c r="A118" s="48" t="s">
        <v>372</v>
      </c>
      <c r="B118" s="46">
        <v>4426</v>
      </c>
      <c r="C118" s="46" t="s">
        <v>373</v>
      </c>
      <c r="D118" s="47">
        <v>7.4000000000000003E-3</v>
      </c>
      <c r="E118" s="25">
        <f t="shared" si="1"/>
        <v>0</v>
      </c>
    </row>
    <row r="119" spans="1:5" x14ac:dyDescent="0.3">
      <c r="A119" s="48" t="s">
        <v>374</v>
      </c>
      <c r="B119" s="46">
        <v>11401</v>
      </c>
      <c r="C119" s="46" t="s">
        <v>375</v>
      </c>
      <c r="D119" s="47">
        <v>5.8999999999999999E-3</v>
      </c>
      <c r="E119" s="25">
        <f t="shared" si="1"/>
        <v>0</v>
      </c>
    </row>
    <row r="120" spans="1:5" x14ac:dyDescent="0.3">
      <c r="A120" s="48" t="s">
        <v>376</v>
      </c>
      <c r="B120" s="46">
        <v>11402</v>
      </c>
      <c r="C120" s="46" t="s">
        <v>377</v>
      </c>
      <c r="D120" s="47">
        <v>7.4000000000000003E-3</v>
      </c>
      <c r="E120" s="25">
        <f t="shared" si="1"/>
        <v>0</v>
      </c>
    </row>
    <row r="121" spans="1:5" x14ac:dyDescent="0.3">
      <c r="A121" s="48" t="s">
        <v>378</v>
      </c>
      <c r="B121" s="46">
        <v>11140</v>
      </c>
      <c r="C121" s="46" t="s">
        <v>379</v>
      </c>
      <c r="D121" s="47">
        <v>3.0000000000000001E-3</v>
      </c>
      <c r="E121" s="25">
        <f t="shared" si="1"/>
        <v>0</v>
      </c>
    </row>
    <row r="122" spans="1:5" x14ac:dyDescent="0.3">
      <c r="A122" s="48" t="s">
        <v>380</v>
      </c>
      <c r="B122" s="46">
        <v>11426</v>
      </c>
      <c r="C122" s="46" t="s">
        <v>381</v>
      </c>
      <c r="D122" s="47">
        <v>4.4000000000000003E-3</v>
      </c>
      <c r="E122" s="25">
        <f t="shared" si="1"/>
        <v>0</v>
      </c>
    </row>
    <row r="123" spans="1:5" x14ac:dyDescent="0.3">
      <c r="A123" s="48" t="s">
        <v>382</v>
      </c>
      <c r="B123" s="46">
        <v>13187</v>
      </c>
      <c r="C123" s="46" t="s">
        <v>383</v>
      </c>
      <c r="D123" s="47">
        <v>1.5E-3</v>
      </c>
      <c r="E123" s="25">
        <f t="shared" si="1"/>
        <v>0</v>
      </c>
    </row>
    <row r="124" spans="1:5" x14ac:dyDescent="0.3">
      <c r="A124" s="48" t="s">
        <v>384</v>
      </c>
      <c r="B124" s="46">
        <v>11133</v>
      </c>
      <c r="C124" s="46" t="s">
        <v>385</v>
      </c>
      <c r="D124" s="47">
        <v>4.4000000000000003E-3</v>
      </c>
      <c r="E124" s="25">
        <f t="shared" si="1"/>
        <v>0</v>
      </c>
    </row>
    <row r="125" spans="1:5" x14ac:dyDescent="0.3">
      <c r="A125" s="48" t="s">
        <v>386</v>
      </c>
      <c r="B125" s="46">
        <v>11137</v>
      </c>
      <c r="C125" s="46" t="s">
        <v>385</v>
      </c>
      <c r="D125" s="47">
        <v>5.8999999999999999E-3</v>
      </c>
      <c r="E125" s="25">
        <f t="shared" si="1"/>
        <v>0</v>
      </c>
    </row>
    <row r="126" spans="1:5" x14ac:dyDescent="0.3">
      <c r="A126" s="48" t="s">
        <v>387</v>
      </c>
      <c r="B126" s="46">
        <v>11132</v>
      </c>
      <c r="C126" s="46" t="s">
        <v>388</v>
      </c>
      <c r="D126" s="47">
        <v>5.8999999999999999E-3</v>
      </c>
      <c r="E126" s="25">
        <f t="shared" si="1"/>
        <v>0</v>
      </c>
    </row>
    <row r="127" spans="1:5" x14ac:dyDescent="0.3">
      <c r="A127" s="48" t="s">
        <v>389</v>
      </c>
      <c r="B127" s="46">
        <v>11131</v>
      </c>
      <c r="C127" s="46" t="s">
        <v>390</v>
      </c>
      <c r="D127" s="47">
        <v>4.4000000000000003E-3</v>
      </c>
      <c r="E127" s="25">
        <f t="shared" si="1"/>
        <v>0</v>
      </c>
    </row>
    <row r="128" spans="1:5" ht="28.8" x14ac:dyDescent="0.3">
      <c r="A128" s="48" t="s">
        <v>391</v>
      </c>
      <c r="B128" s="46">
        <v>1809</v>
      </c>
      <c r="C128" s="46" t="s">
        <v>392</v>
      </c>
      <c r="D128" s="47">
        <v>8.8999999999999999E-3</v>
      </c>
      <c r="E128" s="25">
        <f t="shared" si="1"/>
        <v>0</v>
      </c>
    </row>
    <row r="129" spans="1:5" x14ac:dyDescent="0.3">
      <c r="A129" s="48" t="s">
        <v>394</v>
      </c>
      <c r="B129" s="46">
        <v>11135</v>
      </c>
      <c r="C129" s="46" t="s">
        <v>395</v>
      </c>
      <c r="D129" s="47">
        <v>5.8999999999999999E-3</v>
      </c>
      <c r="E129" s="25">
        <f t="shared" si="1"/>
        <v>0</v>
      </c>
    </row>
    <row r="130" spans="1:5" x14ac:dyDescent="0.3">
      <c r="A130" s="48" t="s">
        <v>396</v>
      </c>
      <c r="B130" s="46">
        <v>11136</v>
      </c>
      <c r="C130" s="46" t="s">
        <v>397</v>
      </c>
      <c r="D130" s="47">
        <v>4.4000000000000003E-3</v>
      </c>
      <c r="E130" s="25">
        <f t="shared" si="1"/>
        <v>0</v>
      </c>
    </row>
    <row r="131" spans="1:5" ht="28.8" x14ac:dyDescent="0.3">
      <c r="A131" s="48" t="s">
        <v>398</v>
      </c>
      <c r="B131" s="46">
        <v>1616</v>
      </c>
      <c r="C131" s="46" t="s">
        <v>399</v>
      </c>
      <c r="D131" s="47">
        <v>4.4000000000000003E-3</v>
      </c>
      <c r="E131" s="25">
        <f t="shared" si="1"/>
        <v>0</v>
      </c>
    </row>
    <row r="132" spans="1:5" ht="28.8" x14ac:dyDescent="0.3">
      <c r="A132" s="48" t="s">
        <v>400</v>
      </c>
      <c r="B132" s="46">
        <v>1618</v>
      </c>
      <c r="C132" s="46" t="s">
        <v>401</v>
      </c>
      <c r="D132" s="47">
        <v>4.4000000000000003E-3</v>
      </c>
      <c r="E132" s="25">
        <f t="shared" si="1"/>
        <v>0</v>
      </c>
    </row>
    <row r="133" spans="1:5" ht="28.8" x14ac:dyDescent="0.3">
      <c r="A133" s="48" t="s">
        <v>402</v>
      </c>
      <c r="B133" s="46">
        <v>2371</v>
      </c>
      <c r="C133" s="46" t="s">
        <v>403</v>
      </c>
      <c r="D133" s="47">
        <v>1.5E-3</v>
      </c>
      <c r="E133" s="25">
        <f t="shared" si="1"/>
        <v>0</v>
      </c>
    </row>
    <row r="134" spans="1:5" x14ac:dyDescent="0.3">
      <c r="A134" s="48" t="s">
        <v>404</v>
      </c>
      <c r="B134" s="46">
        <v>11665</v>
      </c>
      <c r="C134" s="46" t="s">
        <v>405</v>
      </c>
      <c r="D134" s="47">
        <v>5.8999999999999999E-3</v>
      </c>
      <c r="E134" s="25">
        <f t="shared" si="1"/>
        <v>0</v>
      </c>
    </row>
    <row r="135" spans="1:5" x14ac:dyDescent="0.3">
      <c r="A135" s="48" t="s">
        <v>406</v>
      </c>
      <c r="B135" s="46">
        <v>13475</v>
      </c>
      <c r="C135" s="46" t="s">
        <v>407</v>
      </c>
      <c r="D135" s="47">
        <v>2.2000000000000001E-3</v>
      </c>
      <c r="E135" s="25">
        <f t="shared" si="1"/>
        <v>0</v>
      </c>
    </row>
    <row r="136" spans="1:5" x14ac:dyDescent="0.3">
      <c r="A136" s="48" t="s">
        <v>408</v>
      </c>
      <c r="B136" s="46">
        <v>13473</v>
      </c>
      <c r="C136" s="46" t="s">
        <v>409</v>
      </c>
      <c r="D136" s="47">
        <v>8.8999999999999999E-3</v>
      </c>
      <c r="E136" s="25">
        <f t="shared" si="1"/>
        <v>0</v>
      </c>
    </row>
    <row r="137" spans="1:5" x14ac:dyDescent="0.3">
      <c r="A137" s="48" t="s">
        <v>410</v>
      </c>
      <c r="B137" s="46">
        <v>13474</v>
      </c>
      <c r="C137" s="46" t="s">
        <v>411</v>
      </c>
      <c r="D137" s="47">
        <v>1.03E-2</v>
      </c>
      <c r="E137" s="25">
        <f t="shared" si="1"/>
        <v>0</v>
      </c>
    </row>
    <row r="138" spans="1:5" ht="28.8" x14ac:dyDescent="0.3">
      <c r="A138" s="48" t="s">
        <v>412</v>
      </c>
      <c r="B138" s="46">
        <v>11110</v>
      </c>
      <c r="C138" s="46" t="s">
        <v>413</v>
      </c>
      <c r="D138" s="47">
        <v>1.5E-3</v>
      </c>
      <c r="E138" s="25">
        <f t="shared" si="1"/>
        <v>0</v>
      </c>
    </row>
    <row r="139" spans="1:5" x14ac:dyDescent="0.3">
      <c r="A139" s="48" t="s">
        <v>414</v>
      </c>
      <c r="B139" s="46">
        <v>2374</v>
      </c>
      <c r="C139" s="46" t="s">
        <v>415</v>
      </c>
      <c r="D139" s="47">
        <v>5.8999999999999999E-3</v>
      </c>
      <c r="E139" s="25">
        <f t="shared" si="1"/>
        <v>0</v>
      </c>
    </row>
    <row r="140" spans="1:5" x14ac:dyDescent="0.3">
      <c r="A140" s="48" t="s">
        <v>416</v>
      </c>
      <c r="B140" s="46">
        <v>2375</v>
      </c>
      <c r="C140" s="46" t="s">
        <v>415</v>
      </c>
      <c r="D140" s="47">
        <v>4.4000000000000003E-3</v>
      </c>
      <c r="E140" s="25">
        <f t="shared" si="1"/>
        <v>0</v>
      </c>
    </row>
    <row r="141" spans="1:5" x14ac:dyDescent="0.3">
      <c r="A141" s="48" t="s">
        <v>417</v>
      </c>
      <c r="B141" s="46">
        <v>2373</v>
      </c>
      <c r="C141" s="46" t="s">
        <v>418</v>
      </c>
      <c r="D141" s="47">
        <v>8.8999999999999999E-3</v>
      </c>
      <c r="E141" s="25">
        <f t="shared" si="1"/>
        <v>0</v>
      </c>
    </row>
    <row r="142" spans="1:5" x14ac:dyDescent="0.3">
      <c r="A142" s="48" t="s">
        <v>419</v>
      </c>
      <c r="B142" s="46">
        <v>2372</v>
      </c>
      <c r="C142" s="46" t="s">
        <v>420</v>
      </c>
      <c r="D142" s="47">
        <v>3.0000000000000001E-3</v>
      </c>
      <c r="E142" s="25">
        <f t="shared" si="1"/>
        <v>0</v>
      </c>
    </row>
    <row r="143" spans="1:5" x14ac:dyDescent="0.3">
      <c r="A143" s="48" t="s">
        <v>423</v>
      </c>
      <c r="B143" s="46">
        <v>11138</v>
      </c>
      <c r="C143" s="46" t="s">
        <v>424</v>
      </c>
      <c r="D143" s="47">
        <v>5.8999999999999999E-3</v>
      </c>
      <c r="E143" s="25">
        <f t="shared" si="1"/>
        <v>0</v>
      </c>
    </row>
    <row r="144" spans="1:5" ht="28.8" x14ac:dyDescent="0.3">
      <c r="A144" s="48" t="s">
        <v>425</v>
      </c>
      <c r="B144" s="46">
        <v>11111</v>
      </c>
      <c r="C144" s="46" t="s">
        <v>426</v>
      </c>
      <c r="D144" s="47">
        <v>6.9999999999999999E-4</v>
      </c>
      <c r="E144" s="25">
        <f t="shared" si="1"/>
        <v>0</v>
      </c>
    </row>
    <row r="145" spans="1:5" ht="28.8" x14ac:dyDescent="0.3">
      <c r="A145" s="48" t="s">
        <v>427</v>
      </c>
      <c r="B145" s="46">
        <v>11101</v>
      </c>
      <c r="C145" s="46" t="s">
        <v>428</v>
      </c>
      <c r="D145" s="47">
        <v>2.2000000000000001E-3</v>
      </c>
      <c r="E145" s="25">
        <f t="shared" si="1"/>
        <v>0</v>
      </c>
    </row>
    <row r="146" spans="1:5" x14ac:dyDescent="0.3">
      <c r="A146" s="48" t="s">
        <v>429</v>
      </c>
      <c r="B146" s="46">
        <v>2369</v>
      </c>
      <c r="C146" s="46" t="s">
        <v>430</v>
      </c>
      <c r="D146" s="47">
        <v>3.7000000000000002E-3</v>
      </c>
      <c r="E146" s="25">
        <f t="shared" si="1"/>
        <v>0</v>
      </c>
    </row>
    <row r="147" spans="1:5" ht="28.8" x14ac:dyDescent="0.3">
      <c r="A147" s="48" t="s">
        <v>431</v>
      </c>
      <c r="B147" s="46">
        <v>11516</v>
      </c>
      <c r="C147" s="46" t="s">
        <v>432</v>
      </c>
      <c r="D147" s="47">
        <v>1.1599999999999999E-2</v>
      </c>
      <c r="E147" s="25">
        <f t="shared" si="1"/>
        <v>0</v>
      </c>
    </row>
    <row r="148" spans="1:5" ht="28.8" x14ac:dyDescent="0.3">
      <c r="A148" s="48" t="s">
        <v>433</v>
      </c>
      <c r="B148" s="46">
        <v>11105</v>
      </c>
      <c r="C148" s="46" t="s">
        <v>434</v>
      </c>
      <c r="D148" s="47">
        <v>1.5E-3</v>
      </c>
      <c r="E148" s="25">
        <f t="shared" si="1"/>
        <v>0</v>
      </c>
    </row>
    <row r="149" spans="1:5" ht="28.8" x14ac:dyDescent="0.3">
      <c r="A149" s="48" t="s">
        <v>435</v>
      </c>
      <c r="B149" s="46">
        <v>11112</v>
      </c>
      <c r="C149" s="46" t="s">
        <v>436</v>
      </c>
      <c r="D149" s="47">
        <v>3.0000000000000001E-3</v>
      </c>
      <c r="E149" s="25">
        <f t="shared" si="1"/>
        <v>0</v>
      </c>
    </row>
    <row r="150" spans="1:5" x14ac:dyDescent="0.3">
      <c r="A150" s="48" t="s">
        <v>437</v>
      </c>
      <c r="B150" s="46">
        <v>11102</v>
      </c>
      <c r="C150" s="46" t="s">
        <v>438</v>
      </c>
      <c r="D150" s="47">
        <v>6.9999999999999999E-4</v>
      </c>
      <c r="E150" s="25">
        <f t="shared" si="1"/>
        <v>0</v>
      </c>
    </row>
    <row r="151" spans="1:5" ht="28.8" x14ac:dyDescent="0.3">
      <c r="A151" s="48" t="s">
        <v>439</v>
      </c>
      <c r="B151" s="46">
        <v>2368</v>
      </c>
      <c r="C151" s="46" t="s">
        <v>440</v>
      </c>
      <c r="D151" s="47">
        <v>2.2000000000000001E-3</v>
      </c>
      <c r="E151" s="25">
        <f t="shared" si="1"/>
        <v>0</v>
      </c>
    </row>
    <row r="152" spans="1:5" x14ac:dyDescent="0.3">
      <c r="A152" s="48" t="s">
        <v>441</v>
      </c>
      <c r="B152" s="46">
        <v>11902</v>
      </c>
      <c r="C152" s="46" t="s">
        <v>442</v>
      </c>
      <c r="D152" s="47">
        <v>5.8999999999999999E-3</v>
      </c>
      <c r="E152" s="25">
        <f t="shared" si="1"/>
        <v>0</v>
      </c>
    </row>
    <row r="153" spans="1:5" x14ac:dyDescent="0.3">
      <c r="A153" s="48" t="s">
        <v>443</v>
      </c>
      <c r="B153" s="46">
        <v>11405</v>
      </c>
      <c r="C153" s="46" t="s">
        <v>444</v>
      </c>
      <c r="D153" s="47">
        <v>5.8999999999999999E-3</v>
      </c>
      <c r="E153" s="25">
        <f t="shared" si="1"/>
        <v>0</v>
      </c>
    </row>
    <row r="154" spans="1:5" x14ac:dyDescent="0.3">
      <c r="A154" s="48" t="s">
        <v>445</v>
      </c>
      <c r="B154" s="46">
        <v>11900</v>
      </c>
      <c r="C154" s="46" t="s">
        <v>446</v>
      </c>
      <c r="D154" s="47">
        <v>7.4000000000000003E-3</v>
      </c>
      <c r="E154" s="25">
        <f t="shared" si="1"/>
        <v>0</v>
      </c>
    </row>
    <row r="155" spans="1:5" x14ac:dyDescent="0.3">
      <c r="A155" s="48" t="s">
        <v>447</v>
      </c>
      <c r="B155" s="46">
        <v>11398</v>
      </c>
      <c r="C155" s="46" t="s">
        <v>448</v>
      </c>
      <c r="D155" s="47">
        <v>5.8999999999999999E-3</v>
      </c>
      <c r="E155" s="25">
        <f t="shared" si="1"/>
        <v>0</v>
      </c>
    </row>
    <row r="156" spans="1:5" x14ac:dyDescent="0.3">
      <c r="A156" s="48" t="s">
        <v>449</v>
      </c>
      <c r="B156" s="46">
        <v>11397</v>
      </c>
      <c r="C156" s="46" t="s">
        <v>450</v>
      </c>
      <c r="D156" s="47">
        <v>8.8999999999999999E-3</v>
      </c>
      <c r="E156" s="25">
        <f t="shared" si="1"/>
        <v>0</v>
      </c>
    </row>
    <row r="157" spans="1:5" x14ac:dyDescent="0.3">
      <c r="A157" s="48" t="s">
        <v>451</v>
      </c>
      <c r="B157" s="46">
        <v>15240</v>
      </c>
      <c r="C157" s="46" t="s">
        <v>452</v>
      </c>
      <c r="D157" s="47">
        <v>5.8999999999999999E-3</v>
      </c>
      <c r="E157" s="25">
        <f t="shared" si="1"/>
        <v>0</v>
      </c>
    </row>
    <row r="158" spans="1:5" x14ac:dyDescent="0.3">
      <c r="A158" s="48" t="s">
        <v>447</v>
      </c>
      <c r="B158" s="46">
        <v>11901</v>
      </c>
      <c r="C158" s="46" t="s">
        <v>453</v>
      </c>
      <c r="D158" s="47">
        <v>5.8999999999999999E-3</v>
      </c>
      <c r="E158" s="25">
        <f t="shared" si="1"/>
        <v>0</v>
      </c>
    </row>
    <row r="159" spans="1:5" x14ac:dyDescent="0.3">
      <c r="A159" s="48" t="s">
        <v>454</v>
      </c>
      <c r="B159" s="46">
        <v>11639</v>
      </c>
      <c r="C159" s="46" t="s">
        <v>455</v>
      </c>
      <c r="D159" s="47">
        <v>5.8999999999999999E-3</v>
      </c>
      <c r="E159" s="25">
        <f t="shared" si="1"/>
        <v>0</v>
      </c>
    </row>
    <row r="160" spans="1:5" x14ac:dyDescent="0.3">
      <c r="A160" s="48" t="s">
        <v>456</v>
      </c>
      <c r="B160" s="46">
        <v>15236</v>
      </c>
      <c r="C160" s="46" t="s">
        <v>457</v>
      </c>
      <c r="D160" s="47">
        <v>5.8999999999999999E-3</v>
      </c>
      <c r="E160" s="25">
        <f t="shared" ref="E160:E219" si="2">D160*$C$227</f>
        <v>0</v>
      </c>
    </row>
    <row r="161" spans="1:5" x14ac:dyDescent="0.3">
      <c r="A161" s="48" t="s">
        <v>458</v>
      </c>
      <c r="B161" s="46">
        <v>15065</v>
      </c>
      <c r="C161" s="46" t="s">
        <v>459</v>
      </c>
      <c r="D161" s="47">
        <v>5.8999999999999999E-3</v>
      </c>
      <c r="E161" s="25">
        <f t="shared" si="2"/>
        <v>0</v>
      </c>
    </row>
    <row r="162" spans="1:5" x14ac:dyDescent="0.3">
      <c r="A162" s="48" t="s">
        <v>460</v>
      </c>
      <c r="B162" s="46">
        <v>11403</v>
      </c>
      <c r="C162" s="46" t="s">
        <v>461</v>
      </c>
      <c r="D162" s="47">
        <v>5.8999999999999999E-3</v>
      </c>
      <c r="E162" s="25">
        <f t="shared" si="2"/>
        <v>0</v>
      </c>
    </row>
    <row r="163" spans="1:5" ht="28.8" x14ac:dyDescent="0.3">
      <c r="A163" s="48" t="s">
        <v>462</v>
      </c>
      <c r="B163" s="46">
        <v>5688</v>
      </c>
      <c r="C163" s="46" t="s">
        <v>463</v>
      </c>
      <c r="D163" s="47">
        <v>7.4000000000000003E-3</v>
      </c>
      <c r="E163" s="25">
        <f t="shared" si="2"/>
        <v>0</v>
      </c>
    </row>
    <row r="164" spans="1:5" x14ac:dyDescent="0.3">
      <c r="A164" s="48" t="s">
        <v>464</v>
      </c>
      <c r="B164" s="46">
        <v>11642</v>
      </c>
      <c r="C164" s="46" t="s">
        <v>465</v>
      </c>
      <c r="D164" s="47">
        <v>5.8999999999999999E-3</v>
      </c>
      <c r="E164" s="25">
        <f t="shared" si="2"/>
        <v>0</v>
      </c>
    </row>
    <row r="165" spans="1:5" x14ac:dyDescent="0.3">
      <c r="A165" s="48" t="s">
        <v>466</v>
      </c>
      <c r="B165" s="46">
        <v>15612</v>
      </c>
      <c r="C165" s="46" t="s">
        <v>467</v>
      </c>
      <c r="D165" s="47">
        <v>5.8999999999999999E-3</v>
      </c>
      <c r="E165" s="25">
        <f t="shared" si="2"/>
        <v>0</v>
      </c>
    </row>
    <row r="166" spans="1:5" x14ac:dyDescent="0.3">
      <c r="A166" s="48" t="s">
        <v>468</v>
      </c>
      <c r="B166" s="46">
        <v>13370</v>
      </c>
      <c r="C166" s="46" t="s">
        <v>469</v>
      </c>
      <c r="D166" s="47">
        <v>5.8999999999999999E-3</v>
      </c>
      <c r="E166" s="25">
        <f t="shared" si="2"/>
        <v>0</v>
      </c>
    </row>
    <row r="167" spans="1:5" x14ac:dyDescent="0.3">
      <c r="A167" s="48" t="s">
        <v>470</v>
      </c>
      <c r="B167" s="46">
        <v>15611</v>
      </c>
      <c r="C167" s="46" t="s">
        <v>471</v>
      </c>
      <c r="D167" s="47">
        <v>1.5E-3</v>
      </c>
      <c r="E167" s="25">
        <f t="shared" si="2"/>
        <v>0</v>
      </c>
    </row>
    <row r="168" spans="1:5" x14ac:dyDescent="0.3">
      <c r="A168" s="48" t="s">
        <v>472</v>
      </c>
      <c r="B168" s="46">
        <v>15239</v>
      </c>
      <c r="C168" s="46" t="s">
        <v>473</v>
      </c>
      <c r="D168" s="47">
        <v>5.8999999999999999E-3</v>
      </c>
      <c r="E168" s="25">
        <f t="shared" si="2"/>
        <v>0</v>
      </c>
    </row>
    <row r="169" spans="1:5" x14ac:dyDescent="0.3">
      <c r="A169" s="48" t="s">
        <v>474</v>
      </c>
      <c r="B169" s="46">
        <v>15238</v>
      </c>
      <c r="C169" s="46" t="s">
        <v>475</v>
      </c>
      <c r="D169" s="47">
        <v>4.4000000000000003E-3</v>
      </c>
      <c r="E169" s="25">
        <f t="shared" si="2"/>
        <v>0</v>
      </c>
    </row>
    <row r="170" spans="1:5" x14ac:dyDescent="0.3">
      <c r="A170" s="48" t="s">
        <v>476</v>
      </c>
      <c r="B170" s="46">
        <v>15542</v>
      </c>
      <c r="C170" s="46" t="s">
        <v>477</v>
      </c>
      <c r="D170" s="47">
        <v>4.4000000000000003E-3</v>
      </c>
      <c r="E170" s="25">
        <f t="shared" si="2"/>
        <v>0</v>
      </c>
    </row>
    <row r="171" spans="1:5" x14ac:dyDescent="0.3">
      <c r="A171" s="48" t="s">
        <v>478</v>
      </c>
      <c r="B171" s="46">
        <v>16298</v>
      </c>
      <c r="C171" s="46" t="s">
        <v>479</v>
      </c>
      <c r="D171" s="47">
        <v>5.8999999999999999E-3</v>
      </c>
      <c r="E171" s="25">
        <f t="shared" si="2"/>
        <v>0</v>
      </c>
    </row>
    <row r="172" spans="1:5" x14ac:dyDescent="0.3">
      <c r="A172" s="48" t="s">
        <v>480</v>
      </c>
      <c r="B172" s="46">
        <v>15541</v>
      </c>
      <c r="C172" s="46" t="s">
        <v>481</v>
      </c>
      <c r="D172" s="47">
        <v>1.5E-3</v>
      </c>
      <c r="E172" s="25">
        <f t="shared" si="2"/>
        <v>0</v>
      </c>
    </row>
    <row r="173" spans="1:5" x14ac:dyDescent="0.3">
      <c r="A173" s="48" t="s">
        <v>482</v>
      </c>
      <c r="B173" s="46">
        <v>16695</v>
      </c>
      <c r="C173" s="46" t="s">
        <v>483</v>
      </c>
      <c r="D173" s="47">
        <v>3.0000000000000001E-3</v>
      </c>
      <c r="E173" s="25">
        <f t="shared" si="2"/>
        <v>0</v>
      </c>
    </row>
    <row r="174" spans="1:5" x14ac:dyDescent="0.3">
      <c r="A174" s="48" t="s">
        <v>484</v>
      </c>
      <c r="B174" s="46">
        <v>16694</v>
      </c>
      <c r="C174" s="46" t="s">
        <v>485</v>
      </c>
      <c r="D174" s="47">
        <v>3.0000000000000001E-3</v>
      </c>
      <c r="E174" s="25">
        <f t="shared" si="2"/>
        <v>0</v>
      </c>
    </row>
    <row r="175" spans="1:5" x14ac:dyDescent="0.3">
      <c r="A175" s="48" t="s">
        <v>486</v>
      </c>
      <c r="B175" s="46">
        <v>16696</v>
      </c>
      <c r="C175" s="50" t="s">
        <v>487</v>
      </c>
      <c r="D175" s="47">
        <v>4.4000000000000003E-3</v>
      </c>
      <c r="E175" s="25">
        <f t="shared" si="2"/>
        <v>0</v>
      </c>
    </row>
    <row r="176" spans="1:5" x14ac:dyDescent="0.3">
      <c r="A176" s="48" t="s">
        <v>488</v>
      </c>
      <c r="B176" s="46">
        <v>11236</v>
      </c>
      <c r="C176" s="50" t="s">
        <v>489</v>
      </c>
      <c r="D176" s="47">
        <v>8.8999999999999999E-3</v>
      </c>
      <c r="E176" s="25">
        <f t="shared" si="2"/>
        <v>0</v>
      </c>
    </row>
    <row r="177" spans="1:5" ht="28.8" x14ac:dyDescent="0.3">
      <c r="A177" s="48" t="s">
        <v>490</v>
      </c>
      <c r="B177" s="46">
        <v>12965</v>
      </c>
      <c r="C177" s="50" t="s">
        <v>491</v>
      </c>
      <c r="D177" s="47">
        <v>4.4000000000000003E-3</v>
      </c>
      <c r="E177" s="25">
        <f t="shared" si="2"/>
        <v>0</v>
      </c>
    </row>
    <row r="178" spans="1:5" x14ac:dyDescent="0.3">
      <c r="A178" s="48" t="s">
        <v>492</v>
      </c>
      <c r="B178" s="46">
        <v>16704</v>
      </c>
      <c r="C178" s="50" t="s">
        <v>493</v>
      </c>
      <c r="D178" s="47">
        <v>3.0000000000000001E-3</v>
      </c>
      <c r="E178" s="25">
        <f t="shared" si="2"/>
        <v>0</v>
      </c>
    </row>
    <row r="179" spans="1:5" x14ac:dyDescent="0.3">
      <c r="A179" s="48" t="s">
        <v>494</v>
      </c>
      <c r="B179" s="46">
        <v>16378</v>
      </c>
      <c r="C179" s="50" t="s">
        <v>495</v>
      </c>
      <c r="D179" s="47">
        <v>3.0000000000000001E-3</v>
      </c>
      <c r="E179" s="25">
        <f t="shared" si="2"/>
        <v>0</v>
      </c>
    </row>
    <row r="180" spans="1:5" x14ac:dyDescent="0.3">
      <c r="A180" s="48" t="s">
        <v>496</v>
      </c>
      <c r="B180" s="46">
        <v>13581</v>
      </c>
      <c r="C180" s="50" t="s">
        <v>497</v>
      </c>
      <c r="D180" s="47">
        <v>8.8999999999999999E-3</v>
      </c>
      <c r="E180" s="25">
        <f t="shared" si="2"/>
        <v>0</v>
      </c>
    </row>
    <row r="181" spans="1:5" x14ac:dyDescent="0.3">
      <c r="A181" s="48" t="s">
        <v>498</v>
      </c>
      <c r="B181" s="46">
        <v>11399</v>
      </c>
      <c r="C181" s="50" t="s">
        <v>499</v>
      </c>
      <c r="D181" s="47">
        <v>3.0000000000000001E-3</v>
      </c>
      <c r="E181" s="25">
        <f t="shared" si="2"/>
        <v>0</v>
      </c>
    </row>
    <row r="182" spans="1:5" x14ac:dyDescent="0.3">
      <c r="A182" s="48" t="s">
        <v>500</v>
      </c>
      <c r="B182" s="46">
        <v>13579</v>
      </c>
      <c r="C182" s="50" t="s">
        <v>501</v>
      </c>
      <c r="D182" s="47">
        <v>8.8999999999999999E-3</v>
      </c>
      <c r="E182" s="25">
        <f t="shared" si="2"/>
        <v>0</v>
      </c>
    </row>
    <row r="183" spans="1:5" x14ac:dyDescent="0.3">
      <c r="A183" s="48" t="s">
        <v>502</v>
      </c>
      <c r="B183" s="46">
        <v>13580</v>
      </c>
      <c r="C183" s="50" t="s">
        <v>503</v>
      </c>
      <c r="D183" s="47">
        <v>8.8999999999999999E-3</v>
      </c>
      <c r="E183" s="25">
        <f t="shared" si="2"/>
        <v>0</v>
      </c>
    </row>
    <row r="184" spans="1:5" x14ac:dyDescent="0.3">
      <c r="A184" s="48" t="s">
        <v>504</v>
      </c>
      <c r="B184" s="46">
        <v>11396</v>
      </c>
      <c r="C184" s="50" t="s">
        <v>505</v>
      </c>
      <c r="D184" s="47">
        <v>2.2000000000000001E-3</v>
      </c>
      <c r="E184" s="25">
        <f t="shared" si="2"/>
        <v>0</v>
      </c>
    </row>
    <row r="185" spans="1:5" x14ac:dyDescent="0.3">
      <c r="A185" s="48" t="s">
        <v>506</v>
      </c>
      <c r="B185" s="46">
        <v>14749</v>
      </c>
      <c r="C185" s="50" t="s">
        <v>507</v>
      </c>
      <c r="D185" s="47">
        <v>5.8999999999999999E-3</v>
      </c>
      <c r="E185" s="25">
        <f t="shared" si="2"/>
        <v>0</v>
      </c>
    </row>
    <row r="186" spans="1:5" x14ac:dyDescent="0.3">
      <c r="A186" s="48" t="s">
        <v>508</v>
      </c>
      <c r="B186" s="46">
        <v>16377</v>
      </c>
      <c r="C186" s="50" t="s">
        <v>509</v>
      </c>
      <c r="D186" s="47">
        <v>3.0000000000000001E-3</v>
      </c>
      <c r="E186" s="25">
        <f t="shared" si="2"/>
        <v>0</v>
      </c>
    </row>
    <row r="187" spans="1:5" x14ac:dyDescent="0.3">
      <c r="A187" s="48" t="s">
        <v>510</v>
      </c>
      <c r="B187" s="46">
        <v>11404</v>
      </c>
      <c r="C187" s="50" t="s">
        <v>511</v>
      </c>
      <c r="D187" s="47">
        <v>5.8999999999999999E-3</v>
      </c>
      <c r="E187" s="25">
        <f t="shared" si="2"/>
        <v>0</v>
      </c>
    </row>
    <row r="188" spans="1:5" x14ac:dyDescent="0.3">
      <c r="A188" s="51" t="s">
        <v>512</v>
      </c>
      <c r="B188" s="46">
        <v>11400</v>
      </c>
      <c r="C188" s="50" t="s">
        <v>513</v>
      </c>
      <c r="D188" s="47">
        <v>2.2000000000000001E-3</v>
      </c>
      <c r="E188" s="25">
        <f t="shared" si="2"/>
        <v>0</v>
      </c>
    </row>
    <row r="189" spans="1:5" x14ac:dyDescent="0.3">
      <c r="A189" s="48" t="s">
        <v>514</v>
      </c>
      <c r="B189" s="46">
        <v>1931</v>
      </c>
      <c r="C189" s="50" t="s">
        <v>515</v>
      </c>
      <c r="D189" s="47">
        <v>5.8999999999999999E-3</v>
      </c>
      <c r="E189" s="25">
        <f t="shared" si="2"/>
        <v>0</v>
      </c>
    </row>
    <row r="190" spans="1:5" x14ac:dyDescent="0.3">
      <c r="A190" s="48" t="s">
        <v>516</v>
      </c>
      <c r="B190" s="46">
        <v>11417</v>
      </c>
      <c r="C190" s="50" t="s">
        <v>517</v>
      </c>
      <c r="D190" s="47">
        <v>5.8999999999999999E-3</v>
      </c>
      <c r="E190" s="25">
        <f t="shared" si="2"/>
        <v>0</v>
      </c>
    </row>
    <row r="191" spans="1:5" x14ac:dyDescent="0.3">
      <c r="A191" s="51" t="s">
        <v>518</v>
      </c>
      <c r="B191" s="46">
        <v>11419</v>
      </c>
      <c r="C191" s="50" t="s">
        <v>519</v>
      </c>
      <c r="D191" s="47">
        <v>5.8999999999999999E-3</v>
      </c>
      <c r="E191" s="25">
        <f t="shared" si="2"/>
        <v>0</v>
      </c>
    </row>
    <row r="192" spans="1:5" x14ac:dyDescent="0.3">
      <c r="A192" s="48" t="s">
        <v>520</v>
      </c>
      <c r="B192" s="46">
        <v>11415</v>
      </c>
      <c r="C192" s="50" t="s">
        <v>521</v>
      </c>
      <c r="D192" s="47">
        <v>3.0000000000000001E-3</v>
      </c>
      <c r="E192" s="25">
        <f t="shared" si="2"/>
        <v>0</v>
      </c>
    </row>
    <row r="193" spans="1:5" x14ac:dyDescent="0.3">
      <c r="A193" s="48" t="s">
        <v>522</v>
      </c>
      <c r="B193" s="46">
        <v>11139</v>
      </c>
      <c r="C193" s="50" t="s">
        <v>523</v>
      </c>
      <c r="D193" s="47">
        <v>1.5E-3</v>
      </c>
      <c r="E193" s="25">
        <f t="shared" si="2"/>
        <v>0</v>
      </c>
    </row>
    <row r="194" spans="1:5" ht="28.8" x14ac:dyDescent="0.3">
      <c r="A194" s="48" t="s">
        <v>524</v>
      </c>
      <c r="B194" s="46">
        <v>11097</v>
      </c>
      <c r="C194" s="50" t="s">
        <v>525</v>
      </c>
      <c r="D194" s="47">
        <v>1.5E-3</v>
      </c>
      <c r="E194" s="25">
        <f t="shared" si="2"/>
        <v>0</v>
      </c>
    </row>
    <row r="195" spans="1:5" x14ac:dyDescent="0.3">
      <c r="A195" s="51" t="s">
        <v>527</v>
      </c>
      <c r="B195" s="52">
        <v>11428</v>
      </c>
      <c r="C195" s="53" t="s">
        <v>528</v>
      </c>
      <c r="D195" s="47">
        <v>5.8999999999999999E-3</v>
      </c>
      <c r="E195" s="25">
        <f t="shared" si="2"/>
        <v>0</v>
      </c>
    </row>
    <row r="196" spans="1:5" x14ac:dyDescent="0.3">
      <c r="A196" s="54"/>
      <c r="B196" s="55">
        <v>9533</v>
      </c>
      <c r="C196" s="56" t="s">
        <v>529</v>
      </c>
      <c r="D196" s="47">
        <v>2.2200000000000001E-2</v>
      </c>
      <c r="E196" s="25">
        <f t="shared" si="2"/>
        <v>0</v>
      </c>
    </row>
    <row r="197" spans="1:5" x14ac:dyDescent="0.3">
      <c r="A197" s="54"/>
      <c r="B197" s="55">
        <v>12460</v>
      </c>
      <c r="C197" s="56" t="s">
        <v>530</v>
      </c>
      <c r="D197" s="47">
        <v>5.8999999999999999E-3</v>
      </c>
      <c r="E197" s="25">
        <f t="shared" si="2"/>
        <v>0</v>
      </c>
    </row>
    <row r="198" spans="1:5" x14ac:dyDescent="0.3">
      <c r="A198" s="54"/>
      <c r="B198" s="55">
        <v>9528</v>
      </c>
      <c r="C198" s="56" t="s">
        <v>531</v>
      </c>
      <c r="D198" s="47">
        <v>2.2000000000000001E-3</v>
      </c>
      <c r="E198" s="25">
        <f t="shared" si="2"/>
        <v>0</v>
      </c>
    </row>
    <row r="199" spans="1:5" x14ac:dyDescent="0.3">
      <c r="A199" s="54"/>
      <c r="B199" s="55">
        <v>9527</v>
      </c>
      <c r="C199" s="56" t="s">
        <v>532</v>
      </c>
      <c r="D199" s="47">
        <v>7.4000000000000003E-3</v>
      </c>
      <c r="E199" s="25">
        <f t="shared" si="2"/>
        <v>0</v>
      </c>
    </row>
    <row r="200" spans="1:5" x14ac:dyDescent="0.3">
      <c r="A200" s="54"/>
      <c r="B200" s="55">
        <v>12238</v>
      </c>
      <c r="C200" s="56" t="s">
        <v>566</v>
      </c>
      <c r="D200" s="47">
        <v>3.0000000000000001E-3</v>
      </c>
      <c r="E200" s="25">
        <f t="shared" si="2"/>
        <v>0</v>
      </c>
    </row>
    <row r="201" spans="1:5" x14ac:dyDescent="0.3">
      <c r="A201" s="54"/>
      <c r="B201" s="55">
        <v>15313</v>
      </c>
      <c r="C201" s="56" t="s">
        <v>533</v>
      </c>
      <c r="D201" s="47">
        <v>2.2000000000000001E-3</v>
      </c>
      <c r="E201" s="25">
        <f t="shared" si="2"/>
        <v>0</v>
      </c>
    </row>
    <row r="202" spans="1:5" x14ac:dyDescent="0.3">
      <c r="A202" s="54"/>
      <c r="B202" s="55">
        <v>8992</v>
      </c>
      <c r="C202" s="56" t="s">
        <v>534</v>
      </c>
      <c r="D202" s="47">
        <v>4.4000000000000003E-3</v>
      </c>
      <c r="E202" s="25">
        <f t="shared" si="2"/>
        <v>0</v>
      </c>
    </row>
    <row r="203" spans="1:5" x14ac:dyDescent="0.3">
      <c r="A203" s="57" t="s">
        <v>567</v>
      </c>
      <c r="B203" s="58">
        <v>16705</v>
      </c>
      <c r="C203" s="56" t="s">
        <v>568</v>
      </c>
      <c r="D203" s="47">
        <v>2.2000000000000001E-3</v>
      </c>
      <c r="E203" s="25">
        <f t="shared" si="2"/>
        <v>0</v>
      </c>
    </row>
    <row r="204" spans="1:5" x14ac:dyDescent="0.3">
      <c r="A204" s="54"/>
      <c r="B204" s="55">
        <v>14490</v>
      </c>
      <c r="C204" s="56" t="s">
        <v>535</v>
      </c>
      <c r="D204" s="47">
        <v>2.2000000000000001E-3</v>
      </c>
      <c r="E204" s="25">
        <f t="shared" si="2"/>
        <v>0</v>
      </c>
    </row>
    <row r="205" spans="1:5" x14ac:dyDescent="0.3">
      <c r="A205" s="54"/>
      <c r="B205" s="55">
        <v>13744</v>
      </c>
      <c r="C205" s="56" t="s">
        <v>536</v>
      </c>
      <c r="D205" s="47">
        <v>5.8999999999999999E-3</v>
      </c>
      <c r="E205" s="25">
        <f t="shared" si="2"/>
        <v>0</v>
      </c>
    </row>
    <row r="206" spans="1:5" x14ac:dyDescent="0.3">
      <c r="A206" s="54"/>
      <c r="B206" s="55">
        <v>15067</v>
      </c>
      <c r="C206" s="56" t="s">
        <v>537</v>
      </c>
      <c r="D206" s="47">
        <v>2.2000000000000001E-3</v>
      </c>
      <c r="E206" s="25">
        <f t="shared" si="2"/>
        <v>0</v>
      </c>
    </row>
    <row r="207" spans="1:5" x14ac:dyDescent="0.3">
      <c r="A207" s="54"/>
      <c r="B207" s="55">
        <v>14268</v>
      </c>
      <c r="C207" s="56" t="s">
        <v>538</v>
      </c>
      <c r="D207" s="47">
        <v>4.4000000000000003E-3</v>
      </c>
      <c r="E207" s="25">
        <f t="shared" si="2"/>
        <v>0</v>
      </c>
    </row>
    <row r="208" spans="1:5" x14ac:dyDescent="0.3">
      <c r="A208" s="54"/>
      <c r="B208" s="55">
        <v>13218</v>
      </c>
      <c r="C208" s="56" t="s">
        <v>539</v>
      </c>
      <c r="D208" s="47">
        <v>3.0000000000000001E-3</v>
      </c>
      <c r="E208" s="25">
        <f t="shared" si="2"/>
        <v>0</v>
      </c>
    </row>
    <row r="209" spans="1:6" x14ac:dyDescent="0.3">
      <c r="A209" s="54"/>
      <c r="B209" s="55">
        <v>14252</v>
      </c>
      <c r="C209" s="56" t="s">
        <v>540</v>
      </c>
      <c r="D209" s="47">
        <v>5.8999999999999999E-3</v>
      </c>
      <c r="E209" s="25">
        <f t="shared" si="2"/>
        <v>0</v>
      </c>
    </row>
    <row r="210" spans="1:6" x14ac:dyDescent="0.3">
      <c r="A210" s="54"/>
      <c r="B210" s="55">
        <v>14236</v>
      </c>
      <c r="C210" s="56" t="s">
        <v>541</v>
      </c>
      <c r="D210" s="47">
        <v>4.4000000000000003E-3</v>
      </c>
      <c r="E210" s="25">
        <f t="shared" si="2"/>
        <v>0</v>
      </c>
    </row>
    <row r="211" spans="1:6" x14ac:dyDescent="0.3">
      <c r="A211" s="54"/>
      <c r="B211" s="55">
        <v>15064</v>
      </c>
      <c r="C211" s="56" t="s">
        <v>542</v>
      </c>
      <c r="D211" s="47">
        <v>4.4000000000000003E-3</v>
      </c>
      <c r="E211" s="25">
        <f t="shared" si="2"/>
        <v>0</v>
      </c>
    </row>
    <row r="212" spans="1:6" x14ac:dyDescent="0.3">
      <c r="A212" s="54"/>
      <c r="B212" s="55">
        <v>12089</v>
      </c>
      <c r="C212" s="56" t="s">
        <v>543</v>
      </c>
      <c r="D212" s="47">
        <v>2.1999999999999999E-2</v>
      </c>
      <c r="E212" s="25">
        <f t="shared" si="2"/>
        <v>0</v>
      </c>
    </row>
    <row r="213" spans="1:6" x14ac:dyDescent="0.3">
      <c r="A213" s="48" t="s">
        <v>22</v>
      </c>
      <c r="B213" s="46">
        <v>12184</v>
      </c>
      <c r="C213" s="46" t="s">
        <v>248</v>
      </c>
      <c r="D213" s="47">
        <v>2.93E-2</v>
      </c>
      <c r="E213" s="25">
        <f t="shared" si="2"/>
        <v>0</v>
      </c>
    </row>
    <row r="214" spans="1:6" ht="28.8" x14ac:dyDescent="0.3">
      <c r="A214" s="48" t="s">
        <v>22</v>
      </c>
      <c r="B214" s="46">
        <v>13235</v>
      </c>
      <c r="C214" s="46" t="s">
        <v>312</v>
      </c>
      <c r="D214" s="47">
        <v>7.4000000000000003E-3</v>
      </c>
      <c r="E214" s="25">
        <f t="shared" si="2"/>
        <v>0</v>
      </c>
    </row>
    <row r="215" spans="1:6" x14ac:dyDescent="0.3">
      <c r="A215" s="48" t="s">
        <v>22</v>
      </c>
      <c r="B215" s="46">
        <v>13233</v>
      </c>
      <c r="C215" s="46" t="s">
        <v>393</v>
      </c>
      <c r="D215" s="47">
        <v>1.5E-3</v>
      </c>
      <c r="E215" s="25">
        <f t="shared" si="2"/>
        <v>0</v>
      </c>
    </row>
    <row r="216" spans="1:6" ht="28.8" x14ac:dyDescent="0.3">
      <c r="A216" s="48" t="s">
        <v>22</v>
      </c>
      <c r="B216" s="46">
        <v>13237</v>
      </c>
      <c r="C216" s="46" t="s">
        <v>421</v>
      </c>
      <c r="D216" s="47">
        <v>3.0000000000000001E-3</v>
      </c>
      <c r="E216" s="25">
        <f t="shared" si="2"/>
        <v>0</v>
      </c>
    </row>
    <row r="217" spans="1:6" ht="28.8" x14ac:dyDescent="0.3">
      <c r="A217" s="48" t="s">
        <v>22</v>
      </c>
      <c r="B217" s="46">
        <v>13236</v>
      </c>
      <c r="C217" s="46" t="s">
        <v>422</v>
      </c>
      <c r="D217" s="47">
        <v>3.0000000000000001E-3</v>
      </c>
      <c r="E217" s="25">
        <f t="shared" si="2"/>
        <v>0</v>
      </c>
    </row>
    <row r="218" spans="1:6" x14ac:dyDescent="0.3">
      <c r="A218" s="48" t="s">
        <v>23</v>
      </c>
      <c r="B218" s="46">
        <v>9064</v>
      </c>
      <c r="C218" s="50" t="s">
        <v>526</v>
      </c>
      <c r="D218" s="47">
        <v>3.0000000000000001E-3</v>
      </c>
      <c r="E218" s="25">
        <f t="shared" si="2"/>
        <v>0</v>
      </c>
    </row>
    <row r="219" spans="1:6" x14ac:dyDescent="0.3">
      <c r="A219" s="59"/>
      <c r="B219" s="60">
        <v>16818</v>
      </c>
      <c r="C219" s="60" t="s">
        <v>569</v>
      </c>
      <c r="D219" s="47">
        <v>1.1599999999999999E-2</v>
      </c>
      <c r="E219" s="25">
        <f t="shared" si="2"/>
        <v>0</v>
      </c>
    </row>
    <row r="220" spans="1:6" x14ac:dyDescent="0.3">
      <c r="B220" s="68" t="s">
        <v>24</v>
      </c>
      <c r="C220" s="70"/>
      <c r="D220" s="72">
        <f>SUM(D31:D219)</f>
        <v>1</v>
      </c>
      <c r="E220" s="65">
        <f>SUM(E31:E219)</f>
        <v>0</v>
      </c>
      <c r="F220" s="61"/>
    </row>
    <row r="221" spans="1:6" x14ac:dyDescent="0.3">
      <c r="B221" s="69"/>
      <c r="C221" s="71"/>
      <c r="D221" s="73"/>
      <c r="E221" s="66"/>
    </row>
    <row r="222" spans="1:6" x14ac:dyDescent="0.3">
      <c r="B222" s="1"/>
      <c r="C222" s="1"/>
      <c r="D222" s="1"/>
      <c r="E222" s="1"/>
      <c r="F222" s="2"/>
    </row>
    <row r="223" spans="1:6" x14ac:dyDescent="0.3">
      <c r="A223" s="7" t="s">
        <v>573</v>
      </c>
      <c r="B223" s="1"/>
      <c r="C223" s="1"/>
      <c r="D223" s="1"/>
      <c r="E223" s="2"/>
    </row>
    <row r="224" spans="1:6" x14ac:dyDescent="0.3">
      <c r="A224" s="13" t="s">
        <v>547</v>
      </c>
      <c r="B224" s="14"/>
      <c r="C224" s="14" t="s">
        <v>548</v>
      </c>
      <c r="D224" s="14"/>
      <c r="E224" s="2"/>
    </row>
    <row r="225" spans="1:5" x14ac:dyDescent="0.3">
      <c r="A225" s="15" t="s">
        <v>549</v>
      </c>
      <c r="B225" s="14"/>
      <c r="C225" s="14" t="s">
        <v>572</v>
      </c>
      <c r="D225" s="14"/>
      <c r="E225" s="2"/>
    </row>
    <row r="226" spans="1:5" x14ac:dyDescent="0.3">
      <c r="A226" s="13" t="s">
        <v>550</v>
      </c>
      <c r="B226" s="14"/>
      <c r="C226" s="14" t="s">
        <v>548</v>
      </c>
      <c r="D226" s="14"/>
      <c r="E226" s="2"/>
    </row>
    <row r="227" spans="1:5" x14ac:dyDescent="0.3">
      <c r="A227" s="13" t="s">
        <v>551</v>
      </c>
      <c r="B227" s="14"/>
      <c r="C227" s="16"/>
      <c r="D227" s="62"/>
      <c r="E227" s="2"/>
    </row>
    <row r="228" spans="1:5" x14ac:dyDescent="0.3">
      <c r="A228" s="15" t="s">
        <v>549</v>
      </c>
      <c r="B228" s="14"/>
      <c r="C228" s="14" t="s">
        <v>571</v>
      </c>
      <c r="D228" s="14"/>
      <c r="E228" s="2"/>
    </row>
    <row r="229" spans="1:5" x14ac:dyDescent="0.3">
      <c r="A229" s="1"/>
      <c r="B229" s="1"/>
      <c r="C229" s="1"/>
      <c r="D229" s="1"/>
      <c r="E229" s="2"/>
    </row>
    <row r="230" spans="1:5" x14ac:dyDescent="0.3">
      <c r="A230" s="1"/>
      <c r="B230" s="1"/>
      <c r="C230" s="1"/>
      <c r="D230" s="1"/>
      <c r="E230" s="2"/>
    </row>
    <row r="231" spans="1:5" x14ac:dyDescent="0.3">
      <c r="A231" s="7" t="s">
        <v>25</v>
      </c>
      <c r="B231" s="1"/>
      <c r="C231" s="1"/>
      <c r="D231" s="1"/>
      <c r="E231" s="2"/>
    </row>
    <row r="232" spans="1:5" x14ac:dyDescent="0.3">
      <c r="A232" s="17" t="s">
        <v>26</v>
      </c>
      <c r="B232" s="1"/>
      <c r="C232" s="1"/>
      <c r="D232" s="1"/>
      <c r="E232" s="2"/>
    </row>
    <row r="233" spans="1:5" x14ac:dyDescent="0.3">
      <c r="A233" s="17" t="s">
        <v>27</v>
      </c>
      <c r="B233" s="1"/>
      <c r="C233" s="1"/>
      <c r="D233" s="1"/>
      <c r="E233" s="2"/>
    </row>
    <row r="234" spans="1:5" x14ac:dyDescent="0.3">
      <c r="A234" s="17" t="s">
        <v>28</v>
      </c>
      <c r="B234" s="1"/>
      <c r="C234" s="1"/>
      <c r="D234" s="1"/>
      <c r="E234" s="2"/>
    </row>
    <row r="235" spans="1:5" x14ac:dyDescent="0.3">
      <c r="A235" s="1"/>
      <c r="B235" s="1"/>
      <c r="C235" s="1"/>
      <c r="D235" s="1"/>
      <c r="E235" s="2"/>
    </row>
    <row r="236" spans="1:5" x14ac:dyDescent="0.3">
      <c r="A236" s="1"/>
      <c r="B236" s="1"/>
      <c r="C236" s="18" t="s">
        <v>29</v>
      </c>
      <c r="D236" s="18"/>
      <c r="E236" s="2"/>
    </row>
    <row r="237" spans="1:5" x14ac:dyDescent="0.3">
      <c r="A237" s="1"/>
      <c r="B237" s="1"/>
      <c r="C237" s="19" t="s">
        <v>30</v>
      </c>
      <c r="D237" s="19"/>
      <c r="E237" s="2"/>
    </row>
    <row r="238" spans="1:5" x14ac:dyDescent="0.3">
      <c r="A238" s="1"/>
      <c r="B238" s="1"/>
      <c r="C238" s="1"/>
      <c r="D238" s="1"/>
      <c r="E238" s="2"/>
    </row>
  </sheetData>
  <sheetProtection algorithmName="SHA-512" hashValue="nK5usCPor1X8/9k6LINA08wCietjGjsOJXqiacNjpCL7dmb1pbp9/rAZOA4FN3u2HFTuHSQpqHspCE7cbQkZ1Q==" saltValue="9OxS3OOpFVUuriyU6w2YOw==" spinCount="100000" sheet="1" objects="1" scenarios="1"/>
  <mergeCells count="17">
    <mergeCell ref="A26:E26"/>
    <mergeCell ref="A6:E9"/>
    <mergeCell ref="A15:E15"/>
    <mergeCell ref="A16:H16"/>
    <mergeCell ref="A17:E17"/>
    <mergeCell ref="A18:E18"/>
    <mergeCell ref="A19:E19"/>
    <mergeCell ref="A20:E20"/>
    <mergeCell ref="A21:E21"/>
    <mergeCell ref="A23:B23"/>
    <mergeCell ref="A24:E24"/>
    <mergeCell ref="A25:E25"/>
    <mergeCell ref="E220:E221"/>
    <mergeCell ref="B28:C28"/>
    <mergeCell ref="B220:B221"/>
    <mergeCell ref="C220:C221"/>
    <mergeCell ref="D220:D221"/>
  </mergeCells>
  <conditionalFormatting sqref="B31">
    <cfRule type="duplicateValues" dxfId="38" priority="34"/>
  </conditionalFormatting>
  <conditionalFormatting sqref="B32">
    <cfRule type="duplicateValues" dxfId="37" priority="33"/>
  </conditionalFormatting>
  <conditionalFormatting sqref="B33">
    <cfRule type="duplicateValues" dxfId="36" priority="32"/>
  </conditionalFormatting>
  <conditionalFormatting sqref="B34">
    <cfRule type="duplicateValues" dxfId="35" priority="31"/>
  </conditionalFormatting>
  <conditionalFormatting sqref="B35:B38">
    <cfRule type="duplicateValues" dxfId="34" priority="30"/>
  </conditionalFormatting>
  <conditionalFormatting sqref="B39">
    <cfRule type="duplicateValues" dxfId="33" priority="29"/>
  </conditionalFormatting>
  <conditionalFormatting sqref="B40">
    <cfRule type="duplicateValues" dxfId="32" priority="28"/>
  </conditionalFormatting>
  <conditionalFormatting sqref="B41:B42">
    <cfRule type="duplicateValues" dxfId="31" priority="27"/>
  </conditionalFormatting>
  <conditionalFormatting sqref="B43">
    <cfRule type="duplicateValues" dxfId="30" priority="26"/>
  </conditionalFormatting>
  <conditionalFormatting sqref="B44">
    <cfRule type="duplicateValues" dxfId="29" priority="25"/>
  </conditionalFormatting>
  <conditionalFormatting sqref="B45">
    <cfRule type="duplicateValues" dxfId="28" priority="24"/>
  </conditionalFormatting>
  <conditionalFormatting sqref="B46">
    <cfRule type="duplicateValues" dxfId="27" priority="23"/>
  </conditionalFormatting>
  <conditionalFormatting sqref="B47">
    <cfRule type="duplicateValues" dxfId="26" priority="22"/>
  </conditionalFormatting>
  <conditionalFormatting sqref="B48">
    <cfRule type="duplicateValues" dxfId="25" priority="21"/>
  </conditionalFormatting>
  <conditionalFormatting sqref="B49">
    <cfRule type="duplicateValues" dxfId="24" priority="20"/>
  </conditionalFormatting>
  <conditionalFormatting sqref="B50">
    <cfRule type="duplicateValues" dxfId="23" priority="19"/>
  </conditionalFormatting>
  <conditionalFormatting sqref="B51">
    <cfRule type="duplicateValues" dxfId="22" priority="18"/>
  </conditionalFormatting>
  <conditionalFormatting sqref="B52">
    <cfRule type="duplicateValues" dxfId="21" priority="17"/>
  </conditionalFormatting>
  <conditionalFormatting sqref="B53">
    <cfRule type="duplicateValues" dxfId="20" priority="15"/>
  </conditionalFormatting>
  <conditionalFormatting sqref="B54">
    <cfRule type="duplicateValues" dxfId="19" priority="14"/>
  </conditionalFormatting>
  <conditionalFormatting sqref="B55:B58">
    <cfRule type="duplicateValues" dxfId="18" priority="13"/>
  </conditionalFormatting>
  <conditionalFormatting sqref="B59">
    <cfRule type="duplicateValues" dxfId="17" priority="12"/>
  </conditionalFormatting>
  <conditionalFormatting sqref="B60">
    <cfRule type="duplicateValues" dxfId="16" priority="11"/>
  </conditionalFormatting>
  <conditionalFormatting sqref="B61:B66">
    <cfRule type="duplicateValues" dxfId="15" priority="10"/>
  </conditionalFormatting>
  <conditionalFormatting sqref="B67">
    <cfRule type="duplicateValues" dxfId="14" priority="9"/>
  </conditionalFormatting>
  <conditionalFormatting sqref="B68">
    <cfRule type="duplicateValues" dxfId="13" priority="8"/>
  </conditionalFormatting>
  <conditionalFormatting sqref="B69:B70">
    <cfRule type="duplicateValues" dxfId="12" priority="36"/>
  </conditionalFormatting>
  <conditionalFormatting sqref="B71:B72">
    <cfRule type="duplicateValues" dxfId="11" priority="37"/>
  </conditionalFormatting>
  <conditionalFormatting sqref="B73">
    <cfRule type="duplicateValues" dxfId="10" priority="38"/>
  </conditionalFormatting>
  <conditionalFormatting sqref="B74">
    <cfRule type="duplicateValues" dxfId="9" priority="7"/>
  </conditionalFormatting>
  <conditionalFormatting sqref="B75">
    <cfRule type="duplicateValues" dxfId="8" priority="6"/>
  </conditionalFormatting>
  <conditionalFormatting sqref="B76:B80">
    <cfRule type="duplicateValues" dxfId="7" priority="35"/>
  </conditionalFormatting>
  <conditionalFormatting sqref="B152:B163">
    <cfRule type="duplicateValues" dxfId="6" priority="4"/>
  </conditionalFormatting>
  <conditionalFormatting sqref="B164:B194">
    <cfRule type="duplicateValues" dxfId="5" priority="39"/>
  </conditionalFormatting>
  <conditionalFormatting sqref="B195">
    <cfRule type="duplicateValues" dxfId="4" priority="3"/>
  </conditionalFormatting>
  <conditionalFormatting sqref="B203">
    <cfRule type="duplicateValues" dxfId="3" priority="2"/>
    <cfRule type="duplicateValues" dxfId="2" priority="1"/>
  </conditionalFormatting>
  <conditionalFormatting sqref="B213">
    <cfRule type="duplicateValues" dxfId="1" priority="16"/>
  </conditionalFormatting>
  <conditionalFormatting sqref="B214:B217 B81:B151">
    <cfRule type="duplicateValues" dxfId="0" priority="5"/>
  </conditionalFormatting>
  <hyperlinks>
    <hyperlink ref="A20" r:id="rId1" display="http://www.wmn.poznan.pl/o-muzeum/przetargi-i-ogloszenia/ " xr:uid="{7211DD3C-55A4-4511-9FEF-FC52898DE8E1}"/>
    <hyperlink ref="A21" r:id="rId2" display="mailto:sekretariat@wmn.poznan.pl" xr:uid="{585616D2-6A5C-4DA0-BB7E-9ECC5A2C4F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Część 1</vt:lpstr>
      <vt:lpstr>Część 2</vt:lpstr>
      <vt:lpstr>Część 3</vt:lpstr>
      <vt:lpstr>Część 4</vt:lpstr>
      <vt:lpstr>Część 5</vt:lpstr>
      <vt:lpstr>'Część 1'!_Hlk65704203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 Robakowski</dc:creator>
  <cp:keywords/>
  <dc:description/>
  <cp:lastModifiedBy>Dominik Robakowski</cp:lastModifiedBy>
  <cp:revision/>
  <dcterms:created xsi:type="dcterms:W3CDTF">2026-03-23T11:37:38Z</dcterms:created>
  <dcterms:modified xsi:type="dcterms:W3CDTF">2026-06-30T12:32:26Z</dcterms:modified>
  <cp:category/>
  <cp:contentStatus/>
</cp:coreProperties>
</file>