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4/01_ZO_Dostawa materiałów eksploatacyjnycj/"/>
    </mc:Choice>
  </mc:AlternateContent>
  <xr:revisionPtr revIDLastSave="4" documentId="13_ncr:1_{56863C5E-40E3-4704-8072-EE11E0F481ED}" xr6:coauthVersionLast="47" xr6:coauthVersionMax="47" xr10:uidLastSave="{48692312-50AF-45AA-9753-855758FDC425}"/>
  <bookViews>
    <workbookView xWindow="-120" yWindow="-120" windowWidth="29040" windowHeight="15840" xr2:uid="{00000000-000D-0000-FFFF-FFFF00000000}"/>
  </bookViews>
  <sheets>
    <sheet name="TONERY" sheetId="1" r:id="rId1"/>
  </sheets>
  <definedNames>
    <definedName name="_xlnm.Print_Titles" localSheetId="0">TONERY!$1:$1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2" i="1"/>
  <c r="G83" i="1" l="1"/>
  <c r="J2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83" i="1"/>
  <c r="J83" i="1" l="1"/>
</calcChain>
</file>

<file path=xl/sharedStrings.xml><?xml version="1.0" encoding="utf-8"?>
<sst xmlns="http://schemas.openxmlformats.org/spreadsheetml/2006/main" count="146" uniqueCount="52">
  <si>
    <t>Lp</t>
  </si>
  <si>
    <t>Urządzenie</t>
  </si>
  <si>
    <t>Toner</t>
  </si>
  <si>
    <t>ILOŚĆ (w sztukach)</t>
  </si>
  <si>
    <t>Rodzaj tonera</t>
  </si>
  <si>
    <t>Cena jednostkowa brutto</t>
  </si>
  <si>
    <t>Wartość</t>
  </si>
  <si>
    <t>Ilość w opcji</t>
  </si>
  <si>
    <t>Wartość opcji</t>
  </si>
  <si>
    <t>RAZEM wartość + wartość opcji</t>
  </si>
  <si>
    <t>Drukarka KYOCERA Task alfa 2551 ci</t>
  </si>
  <si>
    <t>czarny (black)</t>
  </si>
  <si>
    <t>Oryginalne</t>
  </si>
  <si>
    <t>niebieski (cyan)</t>
  </si>
  <si>
    <t>czerwony (magenta)</t>
  </si>
  <si>
    <t>żółty (yellow)</t>
  </si>
  <si>
    <t>Drukarka BROTHER T700W</t>
  </si>
  <si>
    <r>
      <t>Oryginalne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(w buteltach do samodzielnego uzupełniania)</t>
    </r>
  </si>
  <si>
    <t>Drukarka OKI MC 362</t>
  </si>
  <si>
    <t>Drukarka OKI MC 363</t>
  </si>
  <si>
    <t>Brother HL-B2080DW</t>
  </si>
  <si>
    <t>Brother HL-L52000DW</t>
  </si>
  <si>
    <t xml:space="preserve">Brother MFC-T920DW InkBenefit Plus </t>
  </si>
  <si>
    <t>EPSON WorkForce Pro WF-C579R</t>
  </si>
  <si>
    <t>Drukarka OKI B 432 dn</t>
  </si>
  <si>
    <t>czarny</t>
  </si>
  <si>
    <t>Urządzenie wielofunkcyjne OKI MC 883</t>
  </si>
  <si>
    <t>Drukarka HP Laser Jet P 1102</t>
  </si>
  <si>
    <t>zamienniki</t>
  </si>
  <si>
    <t>Drukarka HP 1015</t>
  </si>
  <si>
    <t>Drukarka KYOCERA Ecosys M 6035 cidn</t>
  </si>
  <si>
    <t>Drukarka HP Laser Jet 1100</t>
  </si>
  <si>
    <t>Drukarka HP Laser Jet 1025 nw</t>
  </si>
  <si>
    <t>Urządzenie wielofunkcyjne OKI MC 853</t>
  </si>
  <si>
    <t>kserograf CANON IR 2520</t>
  </si>
  <si>
    <t>Drukarka HP Laser Jet Pro CM 1415 fn color MFP</t>
  </si>
  <si>
    <t>Drukarka CANON PRO-100S</t>
  </si>
  <si>
    <t>szary</t>
  </si>
  <si>
    <t>jasnoszary</t>
  </si>
  <si>
    <t>foto błękitny</t>
  </si>
  <si>
    <t>foto magenta</t>
  </si>
  <si>
    <t>Drukarka OKI C531 dn</t>
  </si>
  <si>
    <t>Drukarka OKI C332</t>
  </si>
  <si>
    <t>Drukarka HP Office Jet 8100</t>
  </si>
  <si>
    <t>Drukarka HP Desk Jet 1512</t>
  </si>
  <si>
    <t>kolor</t>
  </si>
  <si>
    <t>Drukarka HP Desk JET 1515</t>
  </si>
  <si>
    <t>Drukarka BROTHER HL- -2312D</t>
  </si>
  <si>
    <t>oryginalne</t>
  </si>
  <si>
    <t>Urządzenie wielofunkcyjne KYOCERA TASKalfa 3010i</t>
  </si>
  <si>
    <t>Drukarka HP Color Laser Jet CP 5225DN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</si>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</sst>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8" x14ac:knownFonts="1"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49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1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5" fontId="3" fillId="0" borderId="0"/>
    <xf numFmtId="165" fontId="3" fillId="0" borderId="0"/>
    <xf numFmtId="44" fontId="7" fillId="0" borderId="0" applyFont="0" applyFill="0" applyBorder="0" applyAlignment="0" applyProtection="0"/>
  </cellStyleXfs>
  <cellXfs count="10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44" fontId="0" fillId="0" borderId="9" xfId="10" applyFont="1" applyBorder="1"/>
    <xf numFmtId="44" fontId="0" fillId="0" borderId="5" xfId="10" applyFont="1" applyBorder="1"/>
    <xf numFmtId="44" fontId="0" fillId="0" borderId="8" xfId="10" applyFont="1" applyBorder="1"/>
    <xf numFmtId="44" fontId="0" fillId="0" borderId="14" xfId="10" applyFont="1" applyBorder="1"/>
    <xf numFmtId="44" fontId="0" fillId="0" borderId="15" xfId="10" applyFont="1" applyBorder="1"/>
    <xf numFmtId="44" fontId="0" fillId="0" borderId="16" xfId="10" applyFont="1" applyBorder="1"/>
    <xf numFmtId="0" fontId="0" fillId="0" borderId="21" xfId="0" applyBorder="1"/>
    <xf numFmtId="44" fontId="0" fillId="0" borderId="22" xfId="0" applyNumberFormat="1" applyBorder="1"/>
    <xf numFmtId="44" fontId="0" fillId="0" borderId="19" xfId="10" applyFont="1" applyFill="1" applyBorder="1"/>
    <xf numFmtId="0" fontId="5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44" fontId="0" fillId="0" borderId="4" xfId="10" applyFont="1" applyBorder="1"/>
    <xf numFmtId="0" fontId="0" fillId="0" borderId="4" xfId="0" applyBorder="1"/>
    <xf numFmtId="44" fontId="0" fillId="0" borderId="24" xfId="10" applyFont="1" applyBorder="1"/>
    <xf numFmtId="0" fontId="0" fillId="0" borderId="9" xfId="0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/>
    </xf>
    <xf numFmtId="44" fontId="0" fillId="0" borderId="29" xfId="10" applyFont="1" applyBorder="1"/>
    <xf numFmtId="0" fontId="0" fillId="0" borderId="29" xfId="0" applyBorder="1"/>
    <xf numFmtId="44" fontId="0" fillId="0" borderId="31" xfId="10" applyFont="1" applyBorder="1"/>
    <xf numFmtId="0" fontId="0" fillId="0" borderId="32" xfId="0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/>
    </xf>
    <xf numFmtId="44" fontId="0" fillId="0" borderId="32" xfId="10" applyFont="1" applyBorder="1"/>
    <xf numFmtId="0" fontId="0" fillId="0" borderId="32" xfId="0" applyBorder="1"/>
    <xf numFmtId="44" fontId="0" fillId="0" borderId="34" xfId="10" applyFont="1" applyBorder="1"/>
    <xf numFmtId="0" fontId="0" fillId="0" borderId="36" xfId="0" applyBorder="1" applyAlignment="1">
      <alignment horizontal="center" vertical="center" wrapText="1"/>
    </xf>
    <xf numFmtId="1" fontId="5" fillId="2" borderId="37" xfId="0" applyNumberFormat="1" applyFont="1" applyFill="1" applyBorder="1" applyAlignment="1">
      <alignment horizontal="center" vertical="center"/>
    </xf>
    <xf numFmtId="44" fontId="0" fillId="0" borderId="36" xfId="10" applyFont="1" applyBorder="1"/>
    <xf numFmtId="0" fontId="0" fillId="0" borderId="36" xfId="0" applyBorder="1"/>
    <xf numFmtId="44" fontId="0" fillId="0" borderId="38" xfId="10" applyFont="1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4" fontId="0" fillId="0" borderId="41" xfId="10" applyFont="1" applyBorder="1"/>
    <xf numFmtId="0" fontId="0" fillId="0" borderId="41" xfId="0" applyBorder="1"/>
    <xf numFmtId="44" fontId="0" fillId="0" borderId="43" xfId="10" applyFont="1" applyBorder="1"/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4" fontId="0" fillId="0" borderId="44" xfId="10" applyFont="1" applyBorder="1"/>
    <xf numFmtId="0" fontId="0" fillId="0" borderId="44" xfId="0" applyBorder="1"/>
    <xf numFmtId="44" fontId="0" fillId="0" borderId="46" xfId="10" applyFont="1" applyBorder="1"/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11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  <cellStyle name="Walutowy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83"/>
  <sheetViews>
    <sheetView tabSelected="1" view="pageLayout" zoomScaleNormal="100" workbookViewId="0">
      <selection activeCell="G16" sqref="G16"/>
    </sheetView>
  </sheetViews>
  <sheetFormatPr defaultRowHeight="14.25" x14ac:dyDescent="0.2"/>
  <cols>
    <col min="1" max="1" width="5.375" style="8" customWidth="1"/>
    <col min="2" max="2" width="19.625" style="9" customWidth="1"/>
    <col min="3" max="3" width="19.5" style="10" customWidth="1"/>
    <col min="4" max="4" width="10" style="11" customWidth="1"/>
    <col min="5" max="5" width="11" style="8" customWidth="1"/>
    <col min="6" max="182" width="10.875" customWidth="1"/>
    <col min="183" max="183" width="5.375" customWidth="1"/>
    <col min="184" max="184" width="23" customWidth="1"/>
    <col min="185" max="185" width="19.5" customWidth="1"/>
    <col min="186" max="189" width="10.875" customWidth="1"/>
    <col min="190" max="190" width="11.625" customWidth="1"/>
    <col min="191" max="438" width="10.875" customWidth="1"/>
    <col min="439" max="439" width="5.375" customWidth="1"/>
    <col min="440" max="440" width="23" customWidth="1"/>
    <col min="441" max="441" width="19.5" customWidth="1"/>
    <col min="442" max="445" width="10.875" customWidth="1"/>
    <col min="446" max="446" width="11.625" customWidth="1"/>
    <col min="447" max="694" width="10.875" customWidth="1"/>
    <col min="695" max="695" width="5.375" customWidth="1"/>
    <col min="696" max="696" width="23" customWidth="1"/>
    <col min="697" max="697" width="19.5" customWidth="1"/>
    <col min="698" max="701" width="10.875" customWidth="1"/>
    <col min="702" max="702" width="11.625" customWidth="1"/>
    <col min="703" max="950" width="10.875" customWidth="1"/>
    <col min="951" max="951" width="5.375" customWidth="1"/>
    <col min="952" max="952" width="23" customWidth="1"/>
    <col min="953" max="953" width="19.5" customWidth="1"/>
    <col min="954" max="957" width="10.875" customWidth="1"/>
    <col min="958" max="958" width="11.625" customWidth="1"/>
    <col min="959" max="1010" width="10.875" customWidth="1"/>
    <col min="1011" max="1011" width="9.125" customWidth="1"/>
    <col min="1012" max="1017" width="9" customWidth="1"/>
  </cols>
  <sheetData>
    <row r="1" spans="1:1005" ht="52.5" thickTop="1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3" t="s">
        <v>5</v>
      </c>
      <c r="G1" s="14" t="s">
        <v>6</v>
      </c>
      <c r="H1" s="15" t="s">
        <v>7</v>
      </c>
      <c r="I1" s="14" t="s">
        <v>8</v>
      </c>
      <c r="J1" s="27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</row>
    <row r="2" spans="1:1005" ht="12.75" customHeight="1" thickTop="1" x14ac:dyDescent="0.2">
      <c r="A2" s="67">
        <v>1</v>
      </c>
      <c r="B2" s="70" t="s">
        <v>10</v>
      </c>
      <c r="C2" s="33" t="s">
        <v>11</v>
      </c>
      <c r="D2" s="34">
        <v>3</v>
      </c>
      <c r="E2" s="73" t="s">
        <v>12</v>
      </c>
      <c r="F2" s="18"/>
      <c r="G2" s="18">
        <f>F2*D2</f>
        <v>0</v>
      </c>
      <c r="H2" s="16">
        <v>1</v>
      </c>
      <c r="I2" s="18">
        <f>H2*F2</f>
        <v>0</v>
      </c>
      <c r="J2" s="21">
        <f>I2+G2</f>
        <v>0</v>
      </c>
    </row>
    <row r="3" spans="1:1005" ht="12.75" customHeight="1" x14ac:dyDescent="0.2">
      <c r="A3" s="68"/>
      <c r="B3" s="71"/>
      <c r="C3" s="6" t="s">
        <v>13</v>
      </c>
      <c r="D3" s="12">
        <v>2</v>
      </c>
      <c r="E3" s="74"/>
      <c r="F3" s="19"/>
      <c r="G3" s="19">
        <f t="shared" ref="G3:G60" si="0">F3*D3</f>
        <v>0</v>
      </c>
      <c r="H3" s="17">
        <v>1</v>
      </c>
      <c r="I3" s="19">
        <f t="shared" ref="I3:I60" si="1">H3*F3</f>
        <v>0</v>
      </c>
      <c r="J3" s="22">
        <f t="shared" ref="J3:J60" si="2">I3+G3</f>
        <v>0</v>
      </c>
    </row>
    <row r="4" spans="1:1005" ht="12.75" customHeight="1" x14ac:dyDescent="0.2">
      <c r="A4" s="68"/>
      <c r="B4" s="71"/>
      <c r="C4" s="6" t="s">
        <v>14</v>
      </c>
      <c r="D4" s="12">
        <v>2</v>
      </c>
      <c r="E4" s="74"/>
      <c r="F4" s="19"/>
      <c r="G4" s="19">
        <f t="shared" si="0"/>
        <v>0</v>
      </c>
      <c r="H4" s="17">
        <v>1</v>
      </c>
      <c r="I4" s="19">
        <f t="shared" si="1"/>
        <v>0</v>
      </c>
      <c r="J4" s="22">
        <f t="shared" si="2"/>
        <v>0</v>
      </c>
    </row>
    <row r="5" spans="1:1005" ht="15" thickBot="1" x14ac:dyDescent="0.25">
      <c r="A5" s="69"/>
      <c r="B5" s="72"/>
      <c r="C5" s="35" t="s">
        <v>15</v>
      </c>
      <c r="D5" s="36">
        <v>2</v>
      </c>
      <c r="E5" s="75"/>
      <c r="F5" s="37"/>
      <c r="G5" s="37">
        <f t="shared" si="0"/>
        <v>0</v>
      </c>
      <c r="H5" s="38">
        <v>1</v>
      </c>
      <c r="I5" s="37">
        <f t="shared" si="1"/>
        <v>0</v>
      </c>
      <c r="J5" s="39">
        <f t="shared" si="2"/>
        <v>0</v>
      </c>
    </row>
    <row r="6" spans="1:1005" ht="14.1" customHeight="1" x14ac:dyDescent="0.2">
      <c r="A6" s="68">
        <v>2</v>
      </c>
      <c r="B6" s="71" t="s">
        <v>16</v>
      </c>
      <c r="C6" s="5" t="s">
        <v>11</v>
      </c>
      <c r="D6" s="29">
        <v>2</v>
      </c>
      <c r="E6" s="80" t="s">
        <v>17</v>
      </c>
      <c r="F6" s="30"/>
      <c r="G6" s="30">
        <f t="shared" si="0"/>
        <v>0</v>
      </c>
      <c r="H6" s="31">
        <v>1</v>
      </c>
      <c r="I6" s="30">
        <f t="shared" si="1"/>
        <v>0</v>
      </c>
      <c r="J6" s="32">
        <f t="shared" si="2"/>
        <v>0</v>
      </c>
    </row>
    <row r="7" spans="1:1005" x14ac:dyDescent="0.2">
      <c r="A7" s="76"/>
      <c r="B7" s="78"/>
      <c r="C7" s="6" t="s">
        <v>13</v>
      </c>
      <c r="D7" s="12">
        <v>2</v>
      </c>
      <c r="E7" s="81"/>
      <c r="F7" s="19"/>
      <c r="G7" s="19">
        <f t="shared" si="0"/>
        <v>0</v>
      </c>
      <c r="H7" s="17">
        <v>1</v>
      </c>
      <c r="I7" s="19">
        <f t="shared" si="1"/>
        <v>0</v>
      </c>
      <c r="J7" s="22">
        <f t="shared" si="2"/>
        <v>0</v>
      </c>
    </row>
    <row r="8" spans="1:1005" x14ac:dyDescent="0.2">
      <c r="A8" s="76"/>
      <c r="B8" s="78"/>
      <c r="C8" s="6" t="s">
        <v>14</v>
      </c>
      <c r="D8" s="12">
        <v>2</v>
      </c>
      <c r="E8" s="81"/>
      <c r="F8" s="19"/>
      <c r="G8" s="19">
        <f t="shared" si="0"/>
        <v>0</v>
      </c>
      <c r="H8" s="17">
        <v>1</v>
      </c>
      <c r="I8" s="19">
        <f t="shared" si="1"/>
        <v>0</v>
      </c>
      <c r="J8" s="22">
        <f t="shared" si="2"/>
        <v>0</v>
      </c>
    </row>
    <row r="9" spans="1:1005" ht="15" thickBot="1" x14ac:dyDescent="0.25">
      <c r="A9" s="77"/>
      <c r="B9" s="79"/>
      <c r="C9" s="40" t="s">
        <v>15</v>
      </c>
      <c r="D9" s="41">
        <v>2</v>
      </c>
      <c r="E9" s="82"/>
      <c r="F9" s="42"/>
      <c r="G9" s="42">
        <f t="shared" si="0"/>
        <v>0</v>
      </c>
      <c r="H9" s="43">
        <v>1</v>
      </c>
      <c r="I9" s="42">
        <f t="shared" si="1"/>
        <v>0</v>
      </c>
      <c r="J9" s="44">
        <f t="shared" si="2"/>
        <v>0</v>
      </c>
    </row>
    <row r="10" spans="1:1005" ht="12.75" customHeight="1" x14ac:dyDescent="0.2">
      <c r="A10" s="83">
        <v>3</v>
      </c>
      <c r="B10" s="85" t="s">
        <v>18</v>
      </c>
      <c r="C10" s="45" t="s">
        <v>11</v>
      </c>
      <c r="D10" s="46">
        <v>3</v>
      </c>
      <c r="E10" s="87" t="s">
        <v>12</v>
      </c>
      <c r="F10" s="47"/>
      <c r="G10" s="47">
        <f t="shared" si="0"/>
        <v>0</v>
      </c>
      <c r="H10" s="48">
        <v>1</v>
      </c>
      <c r="I10" s="47">
        <f t="shared" si="1"/>
        <v>0</v>
      </c>
      <c r="J10" s="49">
        <f t="shared" si="2"/>
        <v>0</v>
      </c>
    </row>
    <row r="11" spans="1:1005" ht="12.75" customHeight="1" x14ac:dyDescent="0.2">
      <c r="A11" s="76"/>
      <c r="B11" s="78"/>
      <c r="C11" s="6" t="s">
        <v>13</v>
      </c>
      <c r="D11" s="12">
        <v>2</v>
      </c>
      <c r="E11" s="88"/>
      <c r="F11" s="19"/>
      <c r="G11" s="19">
        <f t="shared" si="0"/>
        <v>0</v>
      </c>
      <c r="H11" s="17">
        <v>1</v>
      </c>
      <c r="I11" s="19">
        <f t="shared" si="1"/>
        <v>0</v>
      </c>
      <c r="J11" s="22">
        <f t="shared" si="2"/>
        <v>0</v>
      </c>
    </row>
    <row r="12" spans="1:1005" ht="12.75" customHeight="1" x14ac:dyDescent="0.2">
      <c r="A12" s="76"/>
      <c r="B12" s="78"/>
      <c r="C12" s="6" t="s">
        <v>14</v>
      </c>
      <c r="D12" s="12">
        <v>2</v>
      </c>
      <c r="E12" s="88"/>
      <c r="F12" s="19"/>
      <c r="G12" s="19">
        <f t="shared" si="0"/>
        <v>0</v>
      </c>
      <c r="H12" s="17">
        <v>1</v>
      </c>
      <c r="I12" s="19">
        <f t="shared" si="1"/>
        <v>0</v>
      </c>
      <c r="J12" s="22">
        <f t="shared" si="2"/>
        <v>0</v>
      </c>
    </row>
    <row r="13" spans="1:1005" ht="15" thickBot="1" x14ac:dyDescent="0.25">
      <c r="A13" s="84"/>
      <c r="B13" s="86"/>
      <c r="C13" s="35" t="s">
        <v>15</v>
      </c>
      <c r="D13" s="36">
        <v>2</v>
      </c>
      <c r="E13" s="89"/>
      <c r="F13" s="37"/>
      <c r="G13" s="37">
        <f t="shared" si="0"/>
        <v>0</v>
      </c>
      <c r="H13" s="38">
        <v>1</v>
      </c>
      <c r="I13" s="37">
        <f t="shared" si="1"/>
        <v>0</v>
      </c>
      <c r="J13" s="39">
        <f t="shared" si="2"/>
        <v>0</v>
      </c>
    </row>
    <row r="14" spans="1:1005" ht="14.1" customHeight="1" x14ac:dyDescent="0.2">
      <c r="A14" s="83">
        <v>4</v>
      </c>
      <c r="B14" s="85" t="s">
        <v>19</v>
      </c>
      <c r="C14" s="45" t="s">
        <v>11</v>
      </c>
      <c r="D14" s="46">
        <v>3</v>
      </c>
      <c r="E14" s="87" t="s">
        <v>12</v>
      </c>
      <c r="F14" s="47"/>
      <c r="G14" s="47">
        <f t="shared" si="0"/>
        <v>0</v>
      </c>
      <c r="H14" s="48">
        <v>1</v>
      </c>
      <c r="I14" s="47">
        <f t="shared" si="1"/>
        <v>0</v>
      </c>
      <c r="J14" s="49">
        <f t="shared" si="2"/>
        <v>0</v>
      </c>
    </row>
    <row r="15" spans="1:1005" x14ac:dyDescent="0.2">
      <c r="A15" s="76"/>
      <c r="B15" s="78"/>
      <c r="C15" s="6" t="s">
        <v>13</v>
      </c>
      <c r="D15" s="12">
        <v>2</v>
      </c>
      <c r="E15" s="88"/>
      <c r="F15" s="19"/>
      <c r="G15" s="19">
        <f t="shared" si="0"/>
        <v>0</v>
      </c>
      <c r="H15" s="17">
        <v>1</v>
      </c>
      <c r="I15" s="19">
        <f t="shared" si="1"/>
        <v>0</v>
      </c>
      <c r="J15" s="22">
        <f t="shared" si="2"/>
        <v>0</v>
      </c>
    </row>
    <row r="16" spans="1:1005" x14ac:dyDescent="0.2">
      <c r="A16" s="76"/>
      <c r="B16" s="78"/>
      <c r="C16" s="6" t="s">
        <v>14</v>
      </c>
      <c r="D16" s="12">
        <v>2</v>
      </c>
      <c r="E16" s="88"/>
      <c r="F16" s="19"/>
      <c r="G16" s="19">
        <f t="shared" si="0"/>
        <v>0</v>
      </c>
      <c r="H16" s="17">
        <v>1</v>
      </c>
      <c r="I16" s="19">
        <f t="shared" si="1"/>
        <v>0</v>
      </c>
      <c r="J16" s="22">
        <f t="shared" si="2"/>
        <v>0</v>
      </c>
    </row>
    <row r="17" spans="1:10" ht="15" thickBot="1" x14ac:dyDescent="0.25">
      <c r="A17" s="84"/>
      <c r="B17" s="86"/>
      <c r="C17" s="35" t="s">
        <v>15</v>
      </c>
      <c r="D17" s="36">
        <v>2</v>
      </c>
      <c r="E17" s="89"/>
      <c r="F17" s="37"/>
      <c r="G17" s="37">
        <f t="shared" si="0"/>
        <v>0</v>
      </c>
      <c r="H17" s="38">
        <v>1</v>
      </c>
      <c r="I17" s="37">
        <f t="shared" si="1"/>
        <v>0</v>
      </c>
      <c r="J17" s="39">
        <f t="shared" si="2"/>
        <v>0</v>
      </c>
    </row>
    <row r="18" spans="1:10" ht="19.5" customHeight="1" thickBot="1" x14ac:dyDescent="0.25">
      <c r="A18" s="50">
        <v>5</v>
      </c>
      <c r="B18" s="51" t="s">
        <v>20</v>
      </c>
      <c r="C18" s="52" t="s">
        <v>11</v>
      </c>
      <c r="D18" s="53">
        <v>4</v>
      </c>
      <c r="E18" s="54" t="s">
        <v>12</v>
      </c>
      <c r="F18" s="55"/>
      <c r="G18" s="55">
        <f t="shared" si="0"/>
        <v>0</v>
      </c>
      <c r="H18" s="56">
        <v>1</v>
      </c>
      <c r="I18" s="55">
        <f t="shared" si="1"/>
        <v>0</v>
      </c>
      <c r="J18" s="57">
        <f t="shared" si="2"/>
        <v>0</v>
      </c>
    </row>
    <row r="19" spans="1:10" ht="19.5" customHeight="1" thickBot="1" x14ac:dyDescent="0.25">
      <c r="A19" s="50">
        <v>6</v>
      </c>
      <c r="B19" s="51" t="s">
        <v>21</v>
      </c>
      <c r="C19" s="52" t="s">
        <v>11</v>
      </c>
      <c r="D19" s="53">
        <v>2</v>
      </c>
      <c r="E19" s="54" t="s">
        <v>12</v>
      </c>
      <c r="F19" s="55"/>
      <c r="G19" s="55">
        <f t="shared" si="0"/>
        <v>0</v>
      </c>
      <c r="H19" s="56">
        <v>1</v>
      </c>
      <c r="I19" s="55">
        <f t="shared" si="1"/>
        <v>0</v>
      </c>
      <c r="J19" s="57">
        <f t="shared" si="2"/>
        <v>0</v>
      </c>
    </row>
    <row r="20" spans="1:10" ht="14.1" customHeight="1" x14ac:dyDescent="0.2">
      <c r="A20" s="68">
        <v>7</v>
      </c>
      <c r="B20" s="71" t="s">
        <v>22</v>
      </c>
      <c r="C20" s="5" t="s">
        <v>11</v>
      </c>
      <c r="D20" s="29">
        <v>2</v>
      </c>
      <c r="E20" s="74" t="s">
        <v>12</v>
      </c>
      <c r="F20" s="30"/>
      <c r="G20" s="30">
        <f t="shared" si="0"/>
        <v>0</v>
      </c>
      <c r="H20" s="31">
        <v>1</v>
      </c>
      <c r="I20" s="30">
        <f t="shared" si="1"/>
        <v>0</v>
      </c>
      <c r="J20" s="32">
        <f t="shared" si="2"/>
        <v>0</v>
      </c>
    </row>
    <row r="21" spans="1:10" x14ac:dyDescent="0.2">
      <c r="A21" s="76"/>
      <c r="B21" s="78"/>
      <c r="C21" s="6" t="s">
        <v>13</v>
      </c>
      <c r="D21" s="12">
        <v>1</v>
      </c>
      <c r="E21" s="88"/>
      <c r="F21" s="19"/>
      <c r="G21" s="19">
        <f t="shared" si="0"/>
        <v>0</v>
      </c>
      <c r="H21" s="17">
        <v>1</v>
      </c>
      <c r="I21" s="19">
        <f t="shared" si="1"/>
        <v>0</v>
      </c>
      <c r="J21" s="22">
        <f t="shared" si="2"/>
        <v>0</v>
      </c>
    </row>
    <row r="22" spans="1:10" x14ac:dyDescent="0.2">
      <c r="A22" s="76"/>
      <c r="B22" s="78"/>
      <c r="C22" s="6" t="s">
        <v>14</v>
      </c>
      <c r="D22" s="12">
        <v>1</v>
      </c>
      <c r="E22" s="88"/>
      <c r="F22" s="19"/>
      <c r="G22" s="19">
        <f t="shared" si="0"/>
        <v>0</v>
      </c>
      <c r="H22" s="17">
        <v>1</v>
      </c>
      <c r="I22" s="19">
        <f t="shared" si="1"/>
        <v>0</v>
      </c>
      <c r="J22" s="22">
        <f t="shared" si="2"/>
        <v>0</v>
      </c>
    </row>
    <row r="23" spans="1:10" ht="15" thickBot="1" x14ac:dyDescent="0.25">
      <c r="A23" s="77"/>
      <c r="B23" s="79"/>
      <c r="C23" s="40" t="s">
        <v>15</v>
      </c>
      <c r="D23" s="41">
        <v>1</v>
      </c>
      <c r="E23" s="90"/>
      <c r="F23" s="42"/>
      <c r="G23" s="42">
        <f t="shared" si="0"/>
        <v>0</v>
      </c>
      <c r="H23" s="43">
        <v>1</v>
      </c>
      <c r="I23" s="42">
        <f t="shared" si="1"/>
        <v>0</v>
      </c>
      <c r="J23" s="44">
        <f t="shared" si="2"/>
        <v>0</v>
      </c>
    </row>
    <row r="24" spans="1:10" x14ac:dyDescent="0.2">
      <c r="A24" s="83">
        <v>8</v>
      </c>
      <c r="B24" s="85" t="s">
        <v>23</v>
      </c>
      <c r="C24" s="45" t="s">
        <v>11</v>
      </c>
      <c r="D24" s="46">
        <v>3</v>
      </c>
      <c r="E24" s="87" t="s">
        <v>12</v>
      </c>
      <c r="F24" s="47"/>
      <c r="G24" s="47">
        <f t="shared" si="0"/>
        <v>0</v>
      </c>
      <c r="H24" s="48">
        <v>1</v>
      </c>
      <c r="I24" s="47">
        <f t="shared" si="1"/>
        <v>0</v>
      </c>
      <c r="J24" s="49">
        <f t="shared" si="2"/>
        <v>0</v>
      </c>
    </row>
    <row r="25" spans="1:10" x14ac:dyDescent="0.2">
      <c r="A25" s="76"/>
      <c r="B25" s="78"/>
      <c r="C25" s="6" t="s">
        <v>13</v>
      </c>
      <c r="D25" s="12">
        <v>2</v>
      </c>
      <c r="E25" s="88"/>
      <c r="F25" s="19"/>
      <c r="G25" s="19">
        <f t="shared" si="0"/>
        <v>0</v>
      </c>
      <c r="H25" s="17">
        <v>1</v>
      </c>
      <c r="I25" s="19">
        <f t="shared" si="1"/>
        <v>0</v>
      </c>
      <c r="J25" s="22">
        <f t="shared" si="2"/>
        <v>0</v>
      </c>
    </row>
    <row r="26" spans="1:10" x14ac:dyDescent="0.2">
      <c r="A26" s="76"/>
      <c r="B26" s="78"/>
      <c r="C26" s="6" t="s">
        <v>14</v>
      </c>
      <c r="D26" s="12">
        <v>2</v>
      </c>
      <c r="E26" s="88"/>
      <c r="F26" s="19"/>
      <c r="G26" s="19">
        <f t="shared" si="0"/>
        <v>0</v>
      </c>
      <c r="H26" s="17">
        <v>1</v>
      </c>
      <c r="I26" s="19">
        <f t="shared" si="1"/>
        <v>0</v>
      </c>
      <c r="J26" s="22">
        <f t="shared" si="2"/>
        <v>0</v>
      </c>
    </row>
    <row r="27" spans="1:10" ht="15" thickBot="1" x14ac:dyDescent="0.25">
      <c r="A27" s="84"/>
      <c r="B27" s="86"/>
      <c r="C27" s="35" t="s">
        <v>15</v>
      </c>
      <c r="D27" s="36">
        <v>2</v>
      </c>
      <c r="E27" s="89"/>
      <c r="F27" s="37"/>
      <c r="G27" s="37">
        <f t="shared" si="0"/>
        <v>0</v>
      </c>
      <c r="H27" s="38">
        <v>1</v>
      </c>
      <c r="I27" s="37">
        <f t="shared" si="1"/>
        <v>0</v>
      </c>
      <c r="J27" s="39">
        <f t="shared" si="2"/>
        <v>0</v>
      </c>
    </row>
    <row r="28" spans="1:10" ht="29.25" thickBot="1" x14ac:dyDescent="0.25">
      <c r="A28" s="50">
        <v>9</v>
      </c>
      <c r="B28" s="51" t="s">
        <v>24</v>
      </c>
      <c r="C28" s="52" t="s">
        <v>25</v>
      </c>
      <c r="D28" s="53">
        <v>3</v>
      </c>
      <c r="E28" s="54" t="s">
        <v>12</v>
      </c>
      <c r="F28" s="55"/>
      <c r="G28" s="55">
        <f t="shared" si="0"/>
        <v>0</v>
      </c>
      <c r="H28" s="56">
        <v>1</v>
      </c>
      <c r="I28" s="55">
        <f t="shared" si="1"/>
        <v>0</v>
      </c>
      <c r="J28" s="57">
        <f t="shared" si="2"/>
        <v>0</v>
      </c>
    </row>
    <row r="29" spans="1:10" ht="12.75" customHeight="1" x14ac:dyDescent="0.2">
      <c r="A29" s="83">
        <v>10</v>
      </c>
      <c r="B29" s="91" t="s">
        <v>26</v>
      </c>
      <c r="C29" s="45" t="s">
        <v>11</v>
      </c>
      <c r="D29" s="46">
        <v>3</v>
      </c>
      <c r="E29" s="87" t="s">
        <v>12</v>
      </c>
      <c r="F29" s="47"/>
      <c r="G29" s="47">
        <f t="shared" si="0"/>
        <v>0</v>
      </c>
      <c r="H29" s="48">
        <v>1</v>
      </c>
      <c r="I29" s="47">
        <f t="shared" si="1"/>
        <v>0</v>
      </c>
      <c r="J29" s="49">
        <f t="shared" si="2"/>
        <v>0</v>
      </c>
    </row>
    <row r="30" spans="1:10" ht="18.75" customHeight="1" x14ac:dyDescent="0.2">
      <c r="A30" s="76"/>
      <c r="B30" s="92"/>
      <c r="C30" s="6" t="s">
        <v>13</v>
      </c>
      <c r="D30" s="12">
        <v>2</v>
      </c>
      <c r="E30" s="88"/>
      <c r="F30" s="19"/>
      <c r="G30" s="19">
        <f t="shared" si="0"/>
        <v>0</v>
      </c>
      <c r="H30" s="17">
        <v>1</v>
      </c>
      <c r="I30" s="19">
        <f t="shared" si="1"/>
        <v>0</v>
      </c>
      <c r="J30" s="22">
        <f t="shared" si="2"/>
        <v>0</v>
      </c>
    </row>
    <row r="31" spans="1:10" ht="13.5" customHeight="1" x14ac:dyDescent="0.2">
      <c r="A31" s="76"/>
      <c r="B31" s="92"/>
      <c r="C31" s="6" t="s">
        <v>14</v>
      </c>
      <c r="D31" s="12">
        <v>2</v>
      </c>
      <c r="E31" s="88"/>
      <c r="F31" s="19"/>
      <c r="G31" s="19">
        <f t="shared" si="0"/>
        <v>0</v>
      </c>
      <c r="H31" s="17">
        <v>1</v>
      </c>
      <c r="I31" s="19">
        <f t="shared" si="1"/>
        <v>0</v>
      </c>
      <c r="J31" s="22">
        <f t="shared" si="2"/>
        <v>0</v>
      </c>
    </row>
    <row r="32" spans="1:10" ht="13.5" customHeight="1" thickBot="1" x14ac:dyDescent="0.25">
      <c r="A32" s="84"/>
      <c r="B32" s="93"/>
      <c r="C32" s="35" t="s">
        <v>15</v>
      </c>
      <c r="D32" s="36">
        <v>2</v>
      </c>
      <c r="E32" s="89"/>
      <c r="F32" s="37"/>
      <c r="G32" s="37">
        <f t="shared" si="0"/>
        <v>0</v>
      </c>
      <c r="H32" s="38">
        <v>1</v>
      </c>
      <c r="I32" s="37">
        <f t="shared" si="1"/>
        <v>0</v>
      </c>
      <c r="J32" s="39">
        <f t="shared" si="2"/>
        <v>0</v>
      </c>
    </row>
    <row r="33" spans="1:10" ht="34.5" customHeight="1" thickBot="1" x14ac:dyDescent="0.25">
      <c r="A33" s="28">
        <v>11</v>
      </c>
      <c r="B33" s="58" t="s">
        <v>27</v>
      </c>
      <c r="C33" s="59" t="s">
        <v>25</v>
      </c>
      <c r="D33" s="60">
        <v>1</v>
      </c>
      <c r="E33" s="61" t="s">
        <v>28</v>
      </c>
      <c r="F33" s="62"/>
      <c r="G33" s="62">
        <f t="shared" si="0"/>
        <v>0</v>
      </c>
      <c r="H33" s="63">
        <v>1</v>
      </c>
      <c r="I33" s="62">
        <f t="shared" si="1"/>
        <v>0</v>
      </c>
      <c r="J33" s="64">
        <f t="shared" si="2"/>
        <v>0</v>
      </c>
    </row>
    <row r="34" spans="1:10" ht="26.25" customHeight="1" thickBot="1" x14ac:dyDescent="0.25">
      <c r="A34" s="50">
        <v>12</v>
      </c>
      <c r="B34" s="51" t="s">
        <v>29</v>
      </c>
      <c r="C34" s="52" t="s">
        <v>25</v>
      </c>
      <c r="D34" s="53">
        <v>1</v>
      </c>
      <c r="E34" s="54" t="s">
        <v>28</v>
      </c>
      <c r="F34" s="55"/>
      <c r="G34" s="55">
        <f t="shared" si="0"/>
        <v>0</v>
      </c>
      <c r="H34" s="56">
        <v>1</v>
      </c>
      <c r="I34" s="55">
        <f t="shared" si="1"/>
        <v>0</v>
      </c>
      <c r="J34" s="57">
        <f t="shared" si="2"/>
        <v>0</v>
      </c>
    </row>
    <row r="35" spans="1:10" ht="14.1" customHeight="1" x14ac:dyDescent="0.2">
      <c r="A35" s="94">
        <v>13</v>
      </c>
      <c r="B35" s="71" t="s">
        <v>30</v>
      </c>
      <c r="C35" s="5" t="s">
        <v>11</v>
      </c>
      <c r="D35" s="29">
        <v>3</v>
      </c>
      <c r="E35" s="74" t="s">
        <v>12</v>
      </c>
      <c r="F35" s="30"/>
      <c r="G35" s="30">
        <f t="shared" si="0"/>
        <v>0</v>
      </c>
      <c r="H35" s="31">
        <v>1</v>
      </c>
      <c r="I35" s="30">
        <f t="shared" si="1"/>
        <v>0</v>
      </c>
      <c r="J35" s="32">
        <f t="shared" si="2"/>
        <v>0</v>
      </c>
    </row>
    <row r="36" spans="1:10" x14ac:dyDescent="0.2">
      <c r="A36" s="94"/>
      <c r="B36" s="78"/>
      <c r="C36" s="6" t="s">
        <v>13</v>
      </c>
      <c r="D36" s="12">
        <v>2</v>
      </c>
      <c r="E36" s="88"/>
      <c r="F36" s="19"/>
      <c r="G36" s="19">
        <f t="shared" si="0"/>
        <v>0</v>
      </c>
      <c r="H36" s="17">
        <v>1</v>
      </c>
      <c r="I36" s="19">
        <f t="shared" si="1"/>
        <v>0</v>
      </c>
      <c r="J36" s="22">
        <f t="shared" si="2"/>
        <v>0</v>
      </c>
    </row>
    <row r="37" spans="1:10" x14ac:dyDescent="0.2">
      <c r="A37" s="94"/>
      <c r="B37" s="78"/>
      <c r="C37" s="6" t="s">
        <v>14</v>
      </c>
      <c r="D37" s="12">
        <v>2</v>
      </c>
      <c r="E37" s="88"/>
      <c r="F37" s="19"/>
      <c r="G37" s="19">
        <f t="shared" si="0"/>
        <v>0</v>
      </c>
      <c r="H37" s="17">
        <v>1</v>
      </c>
      <c r="I37" s="19">
        <f t="shared" si="1"/>
        <v>0</v>
      </c>
      <c r="J37" s="22">
        <f t="shared" si="2"/>
        <v>0</v>
      </c>
    </row>
    <row r="38" spans="1:10" ht="15" thickBot="1" x14ac:dyDescent="0.25">
      <c r="A38" s="94"/>
      <c r="B38" s="79"/>
      <c r="C38" s="40" t="s">
        <v>15</v>
      </c>
      <c r="D38" s="41">
        <v>2</v>
      </c>
      <c r="E38" s="90"/>
      <c r="F38" s="42"/>
      <c r="G38" s="42">
        <f t="shared" si="0"/>
        <v>0</v>
      </c>
      <c r="H38" s="43">
        <v>1</v>
      </c>
      <c r="I38" s="42">
        <f t="shared" si="1"/>
        <v>0</v>
      </c>
      <c r="J38" s="44">
        <f t="shared" si="2"/>
        <v>0</v>
      </c>
    </row>
    <row r="39" spans="1:10" ht="33" customHeight="1" thickBot="1" x14ac:dyDescent="0.25">
      <c r="A39" s="50">
        <v>14</v>
      </c>
      <c r="B39" s="51" t="s">
        <v>31</v>
      </c>
      <c r="C39" s="52" t="s">
        <v>25</v>
      </c>
      <c r="D39" s="53">
        <v>3</v>
      </c>
      <c r="E39" s="65" t="s">
        <v>28</v>
      </c>
      <c r="F39" s="55"/>
      <c r="G39" s="55">
        <f t="shared" si="0"/>
        <v>0</v>
      </c>
      <c r="H39" s="56">
        <v>1</v>
      </c>
      <c r="I39" s="55">
        <f t="shared" si="1"/>
        <v>0</v>
      </c>
      <c r="J39" s="57">
        <f t="shared" si="2"/>
        <v>0</v>
      </c>
    </row>
    <row r="40" spans="1:10" ht="14.1" customHeight="1" x14ac:dyDescent="0.2">
      <c r="A40" s="68">
        <v>15</v>
      </c>
      <c r="B40" s="71" t="s">
        <v>32</v>
      </c>
      <c r="C40" s="5" t="s">
        <v>11</v>
      </c>
      <c r="D40" s="29">
        <v>3</v>
      </c>
      <c r="E40" s="74" t="s">
        <v>12</v>
      </c>
      <c r="F40" s="30"/>
      <c r="G40" s="30">
        <f t="shared" si="0"/>
        <v>0</v>
      </c>
      <c r="H40" s="31">
        <v>1</v>
      </c>
      <c r="I40" s="30">
        <f t="shared" si="1"/>
        <v>0</v>
      </c>
      <c r="J40" s="32">
        <f t="shared" si="2"/>
        <v>0</v>
      </c>
    </row>
    <row r="41" spans="1:10" x14ac:dyDescent="0.2">
      <c r="A41" s="76"/>
      <c r="B41" s="78"/>
      <c r="C41" s="6" t="s">
        <v>13</v>
      </c>
      <c r="D41" s="12">
        <v>3</v>
      </c>
      <c r="E41" s="88"/>
      <c r="F41" s="19"/>
      <c r="G41" s="19">
        <f t="shared" si="0"/>
        <v>0</v>
      </c>
      <c r="H41" s="17">
        <v>1</v>
      </c>
      <c r="I41" s="19">
        <f t="shared" si="1"/>
        <v>0</v>
      </c>
      <c r="J41" s="22">
        <f t="shared" si="2"/>
        <v>0</v>
      </c>
    </row>
    <row r="42" spans="1:10" x14ac:dyDescent="0.2">
      <c r="A42" s="76"/>
      <c r="B42" s="78"/>
      <c r="C42" s="6" t="s">
        <v>14</v>
      </c>
      <c r="D42" s="12">
        <v>3</v>
      </c>
      <c r="E42" s="88"/>
      <c r="F42" s="19"/>
      <c r="G42" s="19">
        <f t="shared" si="0"/>
        <v>0</v>
      </c>
      <c r="H42" s="17">
        <v>1</v>
      </c>
      <c r="I42" s="19">
        <f t="shared" si="1"/>
        <v>0</v>
      </c>
      <c r="J42" s="22">
        <f t="shared" si="2"/>
        <v>0</v>
      </c>
    </row>
    <row r="43" spans="1:10" ht="15" thickBot="1" x14ac:dyDescent="0.25">
      <c r="A43" s="77"/>
      <c r="B43" s="79"/>
      <c r="C43" s="40" t="s">
        <v>15</v>
      </c>
      <c r="D43" s="41">
        <v>3</v>
      </c>
      <c r="E43" s="90"/>
      <c r="F43" s="42"/>
      <c r="G43" s="42">
        <f t="shared" si="0"/>
        <v>0</v>
      </c>
      <c r="H43" s="43">
        <v>1</v>
      </c>
      <c r="I43" s="42">
        <f t="shared" si="1"/>
        <v>0</v>
      </c>
      <c r="J43" s="44">
        <f t="shared" si="2"/>
        <v>0</v>
      </c>
    </row>
    <row r="44" spans="1:10" ht="14.1" customHeight="1" x14ac:dyDescent="0.2">
      <c r="A44" s="83">
        <v>16</v>
      </c>
      <c r="B44" s="85" t="s">
        <v>33</v>
      </c>
      <c r="C44" s="45" t="s">
        <v>11</v>
      </c>
      <c r="D44" s="46">
        <v>5</v>
      </c>
      <c r="E44" s="87" t="s">
        <v>12</v>
      </c>
      <c r="F44" s="47"/>
      <c r="G44" s="47">
        <f t="shared" si="0"/>
        <v>0</v>
      </c>
      <c r="H44" s="48">
        <v>1</v>
      </c>
      <c r="I44" s="47">
        <f t="shared" si="1"/>
        <v>0</v>
      </c>
      <c r="J44" s="49">
        <f t="shared" si="2"/>
        <v>0</v>
      </c>
    </row>
    <row r="45" spans="1:10" x14ac:dyDescent="0.2">
      <c r="A45" s="76"/>
      <c r="B45" s="78"/>
      <c r="C45" s="6" t="s">
        <v>13</v>
      </c>
      <c r="D45" s="12">
        <v>2</v>
      </c>
      <c r="E45" s="88"/>
      <c r="F45" s="19"/>
      <c r="G45" s="19">
        <f t="shared" si="0"/>
        <v>0</v>
      </c>
      <c r="H45" s="17">
        <v>1</v>
      </c>
      <c r="I45" s="19">
        <f t="shared" si="1"/>
        <v>0</v>
      </c>
      <c r="J45" s="22">
        <f t="shared" si="2"/>
        <v>0</v>
      </c>
    </row>
    <row r="46" spans="1:10" x14ac:dyDescent="0.2">
      <c r="A46" s="76"/>
      <c r="B46" s="78"/>
      <c r="C46" s="6" t="s">
        <v>14</v>
      </c>
      <c r="D46" s="12">
        <v>3</v>
      </c>
      <c r="E46" s="88"/>
      <c r="F46" s="19"/>
      <c r="G46" s="19">
        <f t="shared" si="0"/>
        <v>0</v>
      </c>
      <c r="H46" s="17">
        <v>1</v>
      </c>
      <c r="I46" s="19">
        <f t="shared" si="1"/>
        <v>0</v>
      </c>
      <c r="J46" s="22">
        <f t="shared" si="2"/>
        <v>0</v>
      </c>
    </row>
    <row r="47" spans="1:10" ht="15" thickBot="1" x14ac:dyDescent="0.25">
      <c r="A47" s="84"/>
      <c r="B47" s="86"/>
      <c r="C47" s="35" t="s">
        <v>15</v>
      </c>
      <c r="D47" s="36">
        <v>2</v>
      </c>
      <c r="E47" s="89"/>
      <c r="F47" s="37"/>
      <c r="G47" s="37">
        <f t="shared" si="0"/>
        <v>0</v>
      </c>
      <c r="H47" s="38">
        <v>1</v>
      </c>
      <c r="I47" s="37">
        <f t="shared" si="1"/>
        <v>0</v>
      </c>
      <c r="J47" s="39">
        <f t="shared" si="2"/>
        <v>0</v>
      </c>
    </row>
    <row r="48" spans="1:10" ht="29.25" thickBot="1" x14ac:dyDescent="0.25">
      <c r="A48" s="28">
        <v>17</v>
      </c>
      <c r="B48" s="58" t="s">
        <v>34</v>
      </c>
      <c r="C48" s="59" t="s">
        <v>25</v>
      </c>
      <c r="D48" s="60">
        <v>6</v>
      </c>
      <c r="E48" s="66" t="s">
        <v>28</v>
      </c>
      <c r="F48" s="62"/>
      <c r="G48" s="62">
        <f t="shared" si="0"/>
        <v>0</v>
      </c>
      <c r="H48" s="63">
        <v>1</v>
      </c>
      <c r="I48" s="62">
        <f t="shared" si="1"/>
        <v>0</v>
      </c>
      <c r="J48" s="64">
        <f t="shared" si="2"/>
        <v>0</v>
      </c>
    </row>
    <row r="49" spans="1:10" ht="14.1" customHeight="1" x14ac:dyDescent="0.2">
      <c r="A49" s="83">
        <v>18</v>
      </c>
      <c r="B49" s="85" t="s">
        <v>35</v>
      </c>
      <c r="C49" s="45" t="s">
        <v>11</v>
      </c>
      <c r="D49" s="46">
        <v>3</v>
      </c>
      <c r="E49" s="95" t="s">
        <v>28</v>
      </c>
      <c r="F49" s="47"/>
      <c r="G49" s="47">
        <f t="shared" si="0"/>
        <v>0</v>
      </c>
      <c r="H49" s="48">
        <v>1</v>
      </c>
      <c r="I49" s="47">
        <f t="shared" si="1"/>
        <v>0</v>
      </c>
      <c r="J49" s="49">
        <f t="shared" si="2"/>
        <v>0</v>
      </c>
    </row>
    <row r="50" spans="1:10" x14ac:dyDescent="0.2">
      <c r="A50" s="76"/>
      <c r="B50" s="78"/>
      <c r="C50" s="6" t="s">
        <v>13</v>
      </c>
      <c r="D50" s="12">
        <v>3</v>
      </c>
      <c r="E50" s="96"/>
      <c r="F50" s="19"/>
      <c r="G50" s="19">
        <f t="shared" si="0"/>
        <v>0</v>
      </c>
      <c r="H50" s="17">
        <v>1</v>
      </c>
      <c r="I50" s="19">
        <f t="shared" si="1"/>
        <v>0</v>
      </c>
      <c r="J50" s="22">
        <f t="shared" si="2"/>
        <v>0</v>
      </c>
    </row>
    <row r="51" spans="1:10" x14ac:dyDescent="0.2">
      <c r="A51" s="76"/>
      <c r="B51" s="78"/>
      <c r="C51" s="6" t="s">
        <v>14</v>
      </c>
      <c r="D51" s="12">
        <v>3</v>
      </c>
      <c r="E51" s="96"/>
      <c r="F51" s="19"/>
      <c r="G51" s="19">
        <f t="shared" si="0"/>
        <v>0</v>
      </c>
      <c r="H51" s="17">
        <v>1</v>
      </c>
      <c r="I51" s="19">
        <f t="shared" si="1"/>
        <v>0</v>
      </c>
      <c r="J51" s="22">
        <f t="shared" si="2"/>
        <v>0</v>
      </c>
    </row>
    <row r="52" spans="1:10" ht="15" thickBot="1" x14ac:dyDescent="0.25">
      <c r="A52" s="84"/>
      <c r="B52" s="86"/>
      <c r="C52" s="35" t="s">
        <v>15</v>
      </c>
      <c r="D52" s="36">
        <v>3</v>
      </c>
      <c r="E52" s="97"/>
      <c r="F52" s="37"/>
      <c r="G52" s="37">
        <f t="shared" si="0"/>
        <v>0</v>
      </c>
      <c r="H52" s="38">
        <v>1</v>
      </c>
      <c r="I52" s="37">
        <f t="shared" si="1"/>
        <v>0</v>
      </c>
      <c r="J52" s="39">
        <f t="shared" si="2"/>
        <v>0</v>
      </c>
    </row>
    <row r="53" spans="1:10" ht="14.1" customHeight="1" x14ac:dyDescent="0.2">
      <c r="A53" s="68">
        <v>19</v>
      </c>
      <c r="B53" s="71" t="s">
        <v>36</v>
      </c>
      <c r="C53" s="5" t="s">
        <v>11</v>
      </c>
      <c r="D53" s="29">
        <v>2</v>
      </c>
      <c r="E53" s="98" t="s">
        <v>28</v>
      </c>
      <c r="F53" s="30"/>
      <c r="G53" s="30">
        <f t="shared" si="0"/>
        <v>0</v>
      </c>
      <c r="H53" s="31">
        <v>1</v>
      </c>
      <c r="I53" s="30">
        <f t="shared" si="1"/>
        <v>0</v>
      </c>
      <c r="J53" s="32">
        <f t="shared" si="2"/>
        <v>0</v>
      </c>
    </row>
    <row r="54" spans="1:10" x14ac:dyDescent="0.2">
      <c r="A54" s="76"/>
      <c r="B54" s="78"/>
      <c r="C54" s="6" t="s">
        <v>13</v>
      </c>
      <c r="D54" s="12">
        <v>2</v>
      </c>
      <c r="E54" s="96"/>
      <c r="F54" s="19"/>
      <c r="G54" s="19">
        <f t="shared" si="0"/>
        <v>0</v>
      </c>
      <c r="H54" s="17">
        <v>1</v>
      </c>
      <c r="I54" s="19">
        <f t="shared" si="1"/>
        <v>0</v>
      </c>
      <c r="J54" s="22">
        <f t="shared" si="2"/>
        <v>0</v>
      </c>
    </row>
    <row r="55" spans="1:10" x14ac:dyDescent="0.2">
      <c r="A55" s="76"/>
      <c r="B55" s="78"/>
      <c r="C55" s="6" t="s">
        <v>14</v>
      </c>
      <c r="D55" s="12">
        <v>2</v>
      </c>
      <c r="E55" s="96"/>
      <c r="F55" s="19"/>
      <c r="G55" s="19">
        <f t="shared" si="0"/>
        <v>0</v>
      </c>
      <c r="H55" s="17">
        <v>1</v>
      </c>
      <c r="I55" s="19">
        <f t="shared" si="1"/>
        <v>0</v>
      </c>
      <c r="J55" s="22">
        <f t="shared" si="2"/>
        <v>0</v>
      </c>
    </row>
    <row r="56" spans="1:10" x14ac:dyDescent="0.2">
      <c r="A56" s="76"/>
      <c r="B56" s="78"/>
      <c r="C56" s="6" t="s">
        <v>15</v>
      </c>
      <c r="D56" s="12">
        <v>2</v>
      </c>
      <c r="E56" s="96"/>
      <c r="F56" s="19"/>
      <c r="G56" s="19">
        <f t="shared" si="0"/>
        <v>0</v>
      </c>
      <c r="H56" s="17">
        <v>1</v>
      </c>
      <c r="I56" s="19">
        <f t="shared" si="1"/>
        <v>0</v>
      </c>
      <c r="J56" s="22">
        <f t="shared" si="2"/>
        <v>0</v>
      </c>
    </row>
    <row r="57" spans="1:10" x14ac:dyDescent="0.2">
      <c r="A57" s="76"/>
      <c r="B57" s="78"/>
      <c r="C57" s="6" t="s">
        <v>37</v>
      </c>
      <c r="D57" s="12">
        <v>1</v>
      </c>
      <c r="E57" s="96"/>
      <c r="F57" s="19"/>
      <c r="G57" s="19">
        <f t="shared" si="0"/>
        <v>0</v>
      </c>
      <c r="H57" s="17">
        <v>1</v>
      </c>
      <c r="I57" s="19">
        <f t="shared" si="1"/>
        <v>0</v>
      </c>
      <c r="J57" s="22">
        <f t="shared" si="2"/>
        <v>0</v>
      </c>
    </row>
    <row r="58" spans="1:10" x14ac:dyDescent="0.2">
      <c r="A58" s="76"/>
      <c r="B58" s="78"/>
      <c r="C58" s="6" t="s">
        <v>38</v>
      </c>
      <c r="D58" s="12">
        <v>1</v>
      </c>
      <c r="E58" s="96"/>
      <c r="F58" s="19"/>
      <c r="G58" s="19">
        <f t="shared" si="0"/>
        <v>0</v>
      </c>
      <c r="H58" s="17">
        <v>1</v>
      </c>
      <c r="I58" s="19">
        <f t="shared" si="1"/>
        <v>0</v>
      </c>
      <c r="J58" s="22">
        <f t="shared" si="2"/>
        <v>0</v>
      </c>
    </row>
    <row r="59" spans="1:10" x14ac:dyDescent="0.2">
      <c r="A59" s="76"/>
      <c r="B59" s="78"/>
      <c r="C59" s="6" t="s">
        <v>39</v>
      </c>
      <c r="D59" s="12">
        <v>1</v>
      </c>
      <c r="E59" s="96"/>
      <c r="F59" s="19"/>
      <c r="G59" s="19">
        <f t="shared" si="0"/>
        <v>0</v>
      </c>
      <c r="H59" s="17">
        <v>1</v>
      </c>
      <c r="I59" s="19">
        <f t="shared" si="1"/>
        <v>0</v>
      </c>
      <c r="J59" s="22">
        <f t="shared" si="2"/>
        <v>0</v>
      </c>
    </row>
    <row r="60" spans="1:10" ht="15" thickBot="1" x14ac:dyDescent="0.25">
      <c r="A60" s="77"/>
      <c r="B60" s="79"/>
      <c r="C60" s="40" t="s">
        <v>40</v>
      </c>
      <c r="D60" s="41">
        <v>1</v>
      </c>
      <c r="E60" s="99"/>
      <c r="F60" s="42"/>
      <c r="G60" s="42">
        <f t="shared" si="0"/>
        <v>0</v>
      </c>
      <c r="H60" s="43">
        <v>1</v>
      </c>
      <c r="I60" s="42">
        <f t="shared" si="1"/>
        <v>0</v>
      </c>
      <c r="J60" s="44">
        <f t="shared" si="2"/>
        <v>0</v>
      </c>
    </row>
    <row r="61" spans="1:10" ht="14.1" customHeight="1" x14ac:dyDescent="0.2">
      <c r="A61" s="83">
        <v>20</v>
      </c>
      <c r="B61" s="85" t="s">
        <v>41</v>
      </c>
      <c r="C61" s="45" t="s">
        <v>11</v>
      </c>
      <c r="D61" s="46">
        <v>6</v>
      </c>
      <c r="E61" s="87" t="s">
        <v>12</v>
      </c>
      <c r="F61" s="47"/>
      <c r="G61" s="47">
        <f t="shared" ref="G61:G82" si="3">F61*D61</f>
        <v>0</v>
      </c>
      <c r="H61" s="48">
        <v>1</v>
      </c>
      <c r="I61" s="47">
        <f t="shared" ref="I61:I82" si="4">H61*F61</f>
        <v>0</v>
      </c>
      <c r="J61" s="49">
        <f t="shared" ref="J61:J82" si="5">I61+G61</f>
        <v>0</v>
      </c>
    </row>
    <row r="62" spans="1:10" x14ac:dyDescent="0.2">
      <c r="A62" s="76"/>
      <c r="B62" s="78"/>
      <c r="C62" s="6" t="s">
        <v>13</v>
      </c>
      <c r="D62" s="12">
        <v>4</v>
      </c>
      <c r="E62" s="88"/>
      <c r="F62" s="19"/>
      <c r="G62" s="19">
        <f t="shared" si="3"/>
        <v>0</v>
      </c>
      <c r="H62" s="17">
        <v>1</v>
      </c>
      <c r="I62" s="19">
        <f t="shared" si="4"/>
        <v>0</v>
      </c>
      <c r="J62" s="22">
        <f t="shared" si="5"/>
        <v>0</v>
      </c>
    </row>
    <row r="63" spans="1:10" x14ac:dyDescent="0.2">
      <c r="A63" s="76"/>
      <c r="B63" s="78"/>
      <c r="C63" s="6" t="s">
        <v>14</v>
      </c>
      <c r="D63" s="12">
        <v>4</v>
      </c>
      <c r="E63" s="88"/>
      <c r="F63" s="19"/>
      <c r="G63" s="19">
        <f t="shared" si="3"/>
        <v>0</v>
      </c>
      <c r="H63" s="17">
        <v>1</v>
      </c>
      <c r="I63" s="19">
        <f t="shared" si="4"/>
        <v>0</v>
      </c>
      <c r="J63" s="22">
        <f t="shared" si="5"/>
        <v>0</v>
      </c>
    </row>
    <row r="64" spans="1:10" ht="15" thickBot="1" x14ac:dyDescent="0.25">
      <c r="A64" s="84"/>
      <c r="B64" s="86"/>
      <c r="C64" s="35" t="s">
        <v>15</v>
      </c>
      <c r="D64" s="36">
        <v>4</v>
      </c>
      <c r="E64" s="89"/>
      <c r="F64" s="37"/>
      <c r="G64" s="37">
        <f t="shared" si="3"/>
        <v>0</v>
      </c>
      <c r="H64" s="38">
        <v>1</v>
      </c>
      <c r="I64" s="37">
        <f t="shared" si="4"/>
        <v>0</v>
      </c>
      <c r="J64" s="39">
        <f t="shared" si="5"/>
        <v>0</v>
      </c>
    </row>
    <row r="65" spans="1:10" ht="14.1" customHeight="1" x14ac:dyDescent="0.2">
      <c r="A65" s="68">
        <v>21</v>
      </c>
      <c r="B65" s="71" t="s">
        <v>42</v>
      </c>
      <c r="C65" s="5" t="s">
        <v>11</v>
      </c>
      <c r="D65" s="29">
        <v>3</v>
      </c>
      <c r="E65" s="74" t="s">
        <v>12</v>
      </c>
      <c r="F65" s="30"/>
      <c r="G65" s="30">
        <f t="shared" si="3"/>
        <v>0</v>
      </c>
      <c r="H65" s="31">
        <v>1</v>
      </c>
      <c r="I65" s="30">
        <f t="shared" si="4"/>
        <v>0</v>
      </c>
      <c r="J65" s="32">
        <f t="shared" si="5"/>
        <v>0</v>
      </c>
    </row>
    <row r="66" spans="1:10" x14ac:dyDescent="0.2">
      <c r="A66" s="76"/>
      <c r="B66" s="78"/>
      <c r="C66" s="6" t="s">
        <v>13</v>
      </c>
      <c r="D66" s="12">
        <v>2</v>
      </c>
      <c r="E66" s="88"/>
      <c r="F66" s="19"/>
      <c r="G66" s="19">
        <f t="shared" si="3"/>
        <v>0</v>
      </c>
      <c r="H66" s="17">
        <v>1</v>
      </c>
      <c r="I66" s="19">
        <f t="shared" si="4"/>
        <v>0</v>
      </c>
      <c r="J66" s="22">
        <f t="shared" si="5"/>
        <v>0</v>
      </c>
    </row>
    <row r="67" spans="1:10" x14ac:dyDescent="0.2">
      <c r="A67" s="76"/>
      <c r="B67" s="78"/>
      <c r="C67" s="6" t="s">
        <v>14</v>
      </c>
      <c r="D67" s="12">
        <v>2</v>
      </c>
      <c r="E67" s="88"/>
      <c r="F67" s="19"/>
      <c r="G67" s="19">
        <f t="shared" si="3"/>
        <v>0</v>
      </c>
      <c r="H67" s="17">
        <v>1</v>
      </c>
      <c r="I67" s="19">
        <f t="shared" si="4"/>
        <v>0</v>
      </c>
      <c r="J67" s="22">
        <f t="shared" si="5"/>
        <v>0</v>
      </c>
    </row>
    <row r="68" spans="1:10" ht="15" thickBot="1" x14ac:dyDescent="0.25">
      <c r="A68" s="77"/>
      <c r="B68" s="79"/>
      <c r="C68" s="40" t="s">
        <v>15</v>
      </c>
      <c r="D68" s="41">
        <v>2</v>
      </c>
      <c r="E68" s="90"/>
      <c r="F68" s="42"/>
      <c r="G68" s="42">
        <f t="shared" si="3"/>
        <v>0</v>
      </c>
      <c r="H68" s="43">
        <v>1</v>
      </c>
      <c r="I68" s="42">
        <f t="shared" si="4"/>
        <v>0</v>
      </c>
      <c r="J68" s="44">
        <f t="shared" si="5"/>
        <v>0</v>
      </c>
    </row>
    <row r="69" spans="1:10" ht="14.1" customHeight="1" x14ac:dyDescent="0.2">
      <c r="A69" s="83">
        <v>22</v>
      </c>
      <c r="B69" s="85" t="s">
        <v>43</v>
      </c>
      <c r="C69" s="45" t="s">
        <v>11</v>
      </c>
      <c r="D69" s="46">
        <v>1</v>
      </c>
      <c r="E69" s="87" t="s">
        <v>12</v>
      </c>
      <c r="F69" s="47"/>
      <c r="G69" s="47">
        <f t="shared" si="3"/>
        <v>0</v>
      </c>
      <c r="H69" s="48">
        <v>1</v>
      </c>
      <c r="I69" s="47">
        <f t="shared" si="4"/>
        <v>0</v>
      </c>
      <c r="J69" s="49">
        <f t="shared" si="5"/>
        <v>0</v>
      </c>
    </row>
    <row r="70" spans="1:10" x14ac:dyDescent="0.2">
      <c r="A70" s="76"/>
      <c r="B70" s="78"/>
      <c r="C70" s="6" t="s">
        <v>13</v>
      </c>
      <c r="D70" s="12">
        <v>1</v>
      </c>
      <c r="E70" s="88"/>
      <c r="F70" s="19"/>
      <c r="G70" s="19">
        <f t="shared" si="3"/>
        <v>0</v>
      </c>
      <c r="H70" s="17">
        <v>1</v>
      </c>
      <c r="I70" s="19">
        <f t="shared" si="4"/>
        <v>0</v>
      </c>
      <c r="J70" s="22">
        <f t="shared" si="5"/>
        <v>0</v>
      </c>
    </row>
    <row r="71" spans="1:10" x14ac:dyDescent="0.2">
      <c r="A71" s="76"/>
      <c r="B71" s="78"/>
      <c r="C71" s="6" t="s">
        <v>14</v>
      </c>
      <c r="D71" s="12">
        <v>1</v>
      </c>
      <c r="E71" s="88"/>
      <c r="F71" s="19"/>
      <c r="G71" s="19">
        <f t="shared" si="3"/>
        <v>0</v>
      </c>
      <c r="H71" s="17">
        <v>1</v>
      </c>
      <c r="I71" s="19">
        <f t="shared" si="4"/>
        <v>0</v>
      </c>
      <c r="J71" s="22">
        <f t="shared" si="5"/>
        <v>0</v>
      </c>
    </row>
    <row r="72" spans="1:10" ht="15" thickBot="1" x14ac:dyDescent="0.25">
      <c r="A72" s="84"/>
      <c r="B72" s="86"/>
      <c r="C72" s="35" t="s">
        <v>15</v>
      </c>
      <c r="D72" s="36">
        <v>1</v>
      </c>
      <c r="E72" s="89"/>
      <c r="F72" s="37"/>
      <c r="G72" s="37">
        <f t="shared" si="3"/>
        <v>0</v>
      </c>
      <c r="H72" s="38">
        <v>1</v>
      </c>
      <c r="I72" s="37">
        <f t="shared" si="4"/>
        <v>0</v>
      </c>
      <c r="J72" s="39">
        <f t="shared" si="5"/>
        <v>0</v>
      </c>
    </row>
    <row r="73" spans="1:10" ht="14.1" customHeight="1" x14ac:dyDescent="0.2">
      <c r="A73" s="68">
        <v>23</v>
      </c>
      <c r="B73" s="71" t="s">
        <v>44</v>
      </c>
      <c r="C73" s="5" t="s">
        <v>25</v>
      </c>
      <c r="D73" s="29">
        <v>1</v>
      </c>
      <c r="E73" s="98" t="s">
        <v>28</v>
      </c>
      <c r="F73" s="30"/>
      <c r="G73" s="30">
        <f t="shared" si="3"/>
        <v>0</v>
      </c>
      <c r="H73" s="31">
        <v>1</v>
      </c>
      <c r="I73" s="30">
        <f t="shared" si="4"/>
        <v>0</v>
      </c>
      <c r="J73" s="32">
        <f t="shared" si="5"/>
        <v>0</v>
      </c>
    </row>
    <row r="74" spans="1:10" ht="15" thickBot="1" x14ac:dyDescent="0.25">
      <c r="A74" s="77"/>
      <c r="B74" s="79"/>
      <c r="C74" s="40" t="s">
        <v>45</v>
      </c>
      <c r="D74" s="41">
        <v>1</v>
      </c>
      <c r="E74" s="99"/>
      <c r="F74" s="42"/>
      <c r="G74" s="42">
        <f t="shared" si="3"/>
        <v>0</v>
      </c>
      <c r="H74" s="43">
        <v>1</v>
      </c>
      <c r="I74" s="42">
        <f t="shared" si="4"/>
        <v>0</v>
      </c>
      <c r="J74" s="44">
        <f t="shared" si="5"/>
        <v>0</v>
      </c>
    </row>
    <row r="75" spans="1:10" ht="14.1" customHeight="1" x14ac:dyDescent="0.2">
      <c r="A75" s="83">
        <v>24</v>
      </c>
      <c r="B75" s="85" t="s">
        <v>46</v>
      </c>
      <c r="C75" s="45" t="s">
        <v>25</v>
      </c>
      <c r="D75" s="46">
        <v>1</v>
      </c>
      <c r="E75" s="95" t="s">
        <v>28</v>
      </c>
      <c r="F75" s="47"/>
      <c r="G75" s="47">
        <f t="shared" si="3"/>
        <v>0</v>
      </c>
      <c r="H75" s="48">
        <v>1</v>
      </c>
      <c r="I75" s="47">
        <f t="shared" si="4"/>
        <v>0</v>
      </c>
      <c r="J75" s="49">
        <f t="shared" si="5"/>
        <v>0</v>
      </c>
    </row>
    <row r="76" spans="1:10" ht="15" thickBot="1" x14ac:dyDescent="0.25">
      <c r="A76" s="84"/>
      <c r="B76" s="86"/>
      <c r="C76" s="35" t="s">
        <v>45</v>
      </c>
      <c r="D76" s="36">
        <v>1</v>
      </c>
      <c r="E76" s="97"/>
      <c r="F76" s="37"/>
      <c r="G76" s="37">
        <f t="shared" si="3"/>
        <v>0</v>
      </c>
      <c r="H76" s="38">
        <v>1</v>
      </c>
      <c r="I76" s="37">
        <f t="shared" si="4"/>
        <v>0</v>
      </c>
      <c r="J76" s="39">
        <f t="shared" si="5"/>
        <v>0</v>
      </c>
    </row>
    <row r="77" spans="1:10" ht="29.25" thickBot="1" x14ac:dyDescent="0.25">
      <c r="A77" s="50">
        <v>25</v>
      </c>
      <c r="B77" s="51" t="s">
        <v>47</v>
      </c>
      <c r="C77" s="52" t="s">
        <v>25</v>
      </c>
      <c r="D77" s="53">
        <v>6</v>
      </c>
      <c r="E77" s="65" t="s">
        <v>48</v>
      </c>
      <c r="F77" s="55"/>
      <c r="G77" s="55">
        <f t="shared" si="3"/>
        <v>0</v>
      </c>
      <c r="H77" s="56">
        <v>1</v>
      </c>
      <c r="I77" s="55">
        <f t="shared" si="4"/>
        <v>0</v>
      </c>
      <c r="J77" s="57">
        <f t="shared" si="5"/>
        <v>0</v>
      </c>
    </row>
    <row r="78" spans="1:10" ht="57.75" thickBot="1" x14ac:dyDescent="0.25">
      <c r="A78" s="50">
        <v>26</v>
      </c>
      <c r="B78" s="51" t="s">
        <v>49</v>
      </c>
      <c r="C78" s="52" t="s">
        <v>25</v>
      </c>
      <c r="D78" s="53">
        <v>1</v>
      </c>
      <c r="E78" s="54" t="s">
        <v>12</v>
      </c>
      <c r="F78" s="55"/>
      <c r="G78" s="55">
        <f t="shared" si="3"/>
        <v>0</v>
      </c>
      <c r="H78" s="56">
        <v>1</v>
      </c>
      <c r="I78" s="55">
        <f t="shared" si="4"/>
        <v>0</v>
      </c>
      <c r="J78" s="57">
        <f t="shared" si="5"/>
        <v>0</v>
      </c>
    </row>
    <row r="79" spans="1:10" ht="14.1" customHeight="1" thickBot="1" x14ac:dyDescent="0.25">
      <c r="A79" s="100">
        <v>27</v>
      </c>
      <c r="B79" s="102" t="s">
        <v>50</v>
      </c>
      <c r="C79" s="5" t="s">
        <v>11</v>
      </c>
      <c r="D79" s="29">
        <v>1</v>
      </c>
      <c r="E79" s="104" t="s">
        <v>28</v>
      </c>
      <c r="F79" s="30"/>
      <c r="G79" s="30">
        <f t="shared" si="3"/>
        <v>0</v>
      </c>
      <c r="H79" s="31">
        <v>1</v>
      </c>
      <c r="I79" s="30">
        <f t="shared" si="4"/>
        <v>0</v>
      </c>
      <c r="J79" s="32">
        <f t="shared" si="5"/>
        <v>0</v>
      </c>
    </row>
    <row r="80" spans="1:10" ht="15.75" thickTop="1" thickBot="1" x14ac:dyDescent="0.25">
      <c r="A80" s="101"/>
      <c r="B80" s="103"/>
      <c r="C80" s="6" t="s">
        <v>13</v>
      </c>
      <c r="D80" s="12">
        <v>1</v>
      </c>
      <c r="E80" s="105"/>
      <c r="F80" s="19"/>
      <c r="G80" s="19">
        <f t="shared" si="3"/>
        <v>0</v>
      </c>
      <c r="H80" s="17">
        <v>1</v>
      </c>
      <c r="I80" s="19">
        <f t="shared" si="4"/>
        <v>0</v>
      </c>
      <c r="J80" s="22">
        <f t="shared" si="5"/>
        <v>0</v>
      </c>
    </row>
    <row r="81" spans="1:10" ht="15.75" thickTop="1" thickBot="1" x14ac:dyDescent="0.25">
      <c r="A81" s="101"/>
      <c r="B81" s="103"/>
      <c r="C81" s="6" t="s">
        <v>14</v>
      </c>
      <c r="D81" s="12">
        <v>1</v>
      </c>
      <c r="E81" s="105"/>
      <c r="F81" s="19"/>
      <c r="G81" s="19">
        <f t="shared" si="3"/>
        <v>0</v>
      </c>
      <c r="H81" s="17">
        <v>1</v>
      </c>
      <c r="I81" s="19">
        <f t="shared" si="4"/>
        <v>0</v>
      </c>
      <c r="J81" s="22">
        <f t="shared" si="5"/>
        <v>0</v>
      </c>
    </row>
    <row r="82" spans="1:10" ht="15.75" thickTop="1" thickBot="1" x14ac:dyDescent="0.25">
      <c r="A82" s="101"/>
      <c r="B82" s="103"/>
      <c r="C82" s="7" t="s">
        <v>15</v>
      </c>
      <c r="D82" s="12">
        <v>1</v>
      </c>
      <c r="E82" s="105"/>
      <c r="F82" s="20"/>
      <c r="G82" s="20">
        <f t="shared" si="3"/>
        <v>0</v>
      </c>
      <c r="H82" s="17">
        <v>1</v>
      </c>
      <c r="I82" s="20">
        <f t="shared" si="4"/>
        <v>0</v>
      </c>
      <c r="J82" s="23">
        <f t="shared" si="5"/>
        <v>0</v>
      </c>
    </row>
    <row r="83" spans="1:10" ht="16.5" thickTop="1" thickBot="1" x14ac:dyDescent="0.25">
      <c r="A83" s="106" t="s">
        <v>51</v>
      </c>
      <c r="B83" s="107"/>
      <c r="C83" s="107"/>
      <c r="D83" s="107"/>
      <c r="E83" s="108"/>
      <c r="F83" s="24"/>
      <c r="G83" s="25">
        <f>SUM(G2:G82)</f>
        <v>0</v>
      </c>
      <c r="H83" s="24"/>
      <c r="I83" s="25">
        <f>SUM(I2:I82)</f>
        <v>0</v>
      </c>
      <c r="J83" s="26">
        <f>SUM(J2:J82)</f>
        <v>0</v>
      </c>
    </row>
  </sheetData>
  <mergeCells count="55">
    <mergeCell ref="A79:A82"/>
    <mergeCell ref="B79:B82"/>
    <mergeCell ref="E79:E82"/>
    <mergeCell ref="A83:E83"/>
    <mergeCell ref="A73:A74"/>
    <mergeCell ref="B73:B74"/>
    <mergeCell ref="E73:E74"/>
    <mergeCell ref="A75:A76"/>
    <mergeCell ref="B75:B76"/>
    <mergeCell ref="E75:E76"/>
    <mergeCell ref="A65:A68"/>
    <mergeCell ref="B65:B68"/>
    <mergeCell ref="E65:E68"/>
    <mergeCell ref="A69:A72"/>
    <mergeCell ref="B69:B72"/>
    <mergeCell ref="E69:E72"/>
    <mergeCell ref="A53:A60"/>
    <mergeCell ref="B53:B60"/>
    <mergeCell ref="E53:E60"/>
    <mergeCell ref="A61:A64"/>
    <mergeCell ref="B61:B64"/>
    <mergeCell ref="E61:E64"/>
    <mergeCell ref="A44:A47"/>
    <mergeCell ref="B44:B47"/>
    <mergeCell ref="E44:E47"/>
    <mergeCell ref="A49:A52"/>
    <mergeCell ref="B49:B52"/>
    <mergeCell ref="E49:E52"/>
    <mergeCell ref="A35:A38"/>
    <mergeCell ref="B35:B38"/>
    <mergeCell ref="E35:E38"/>
    <mergeCell ref="A40:A43"/>
    <mergeCell ref="B40:B43"/>
    <mergeCell ref="E40:E43"/>
    <mergeCell ref="A20:A23"/>
    <mergeCell ref="B20:B23"/>
    <mergeCell ref="E20:E23"/>
    <mergeCell ref="A29:A32"/>
    <mergeCell ref="B29:B32"/>
    <mergeCell ref="E29:E32"/>
    <mergeCell ref="A24:A27"/>
    <mergeCell ref="B24:B27"/>
    <mergeCell ref="E24:E27"/>
    <mergeCell ref="A10:A13"/>
    <mergeCell ref="B10:B13"/>
    <mergeCell ref="E10:E13"/>
    <mergeCell ref="A14:A17"/>
    <mergeCell ref="B14:B17"/>
    <mergeCell ref="E14:E17"/>
    <mergeCell ref="A2:A5"/>
    <mergeCell ref="B2:B5"/>
    <mergeCell ref="E2:E5"/>
    <mergeCell ref="A6:A9"/>
    <mergeCell ref="B6:B9"/>
    <mergeCell ref="E6:E9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&amp;L&amp;"Arial1,Regular"Materiały eksploatacyjne&amp;C&amp;"Arial1,Regular"Formularz cenowy&amp;R&amp;"Arial1,Regular"Załącznik nr 2</oddHeader>
    <oddFooter>&amp;L&amp;"Arial,Kursywa" Numer referencyjny postępowania: ZO/WMN/1/2024&amp;R&amp;"Arial1,Standardowy"Strona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183398FB45546A8FC931E16549B34" ma:contentTypeVersion="13" ma:contentTypeDescription="Utwórz nowy dokument." ma:contentTypeScope="" ma:versionID="34bbd88bcdb1b4c2dd32e623a59157e8">
  <xsd:schema xmlns:xsd="http://www.w3.org/2001/XMLSchema" xmlns:xs="http://www.w3.org/2001/XMLSchema" xmlns:p="http://schemas.microsoft.com/office/2006/metadata/properties" xmlns:ns3="5683a979-bf67-4d80-8929-e3df77d4a54e" targetNamespace="http://schemas.microsoft.com/office/2006/metadata/properties" ma:root="true" ma:fieldsID="f31d21dd8c3d9c17b4962ccf6304a681" ns3:_="">
    <xsd:import namespace="5683a979-bf67-4d80-8929-e3df77d4a5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a979-bf67-4d80-8929-e3df77d4a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A10A76-68BA-450E-810A-A0401E9BC6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DDFF0-6E67-468D-BC65-4F7BAB5CD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a979-bf67-4d80-8929-e3df77d4a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D4343E-A3A7-40A4-92C1-90BD74C7DCF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683a979-bf67-4d80-8929-e3df77d4a54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</vt:lpstr>
      <vt:lpstr>TONERY!Tytuły_wydruku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Andrzej Godoń Zamówienia Publiczne - Doradztwo</cp:lastModifiedBy>
  <cp:revision>0</cp:revision>
  <dcterms:created xsi:type="dcterms:W3CDTF">2018-01-29T12:48:25Z</dcterms:created>
  <dcterms:modified xsi:type="dcterms:W3CDTF">2024-01-08T12:50:31Z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0x010100114183398FB45546A8FC931E16549B34</vt:lpwstr>
  </property>
</Properties>
</file>